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Раскрытие информации\Раскрытие информации_____Расходы для целей технологического присоединения\Информация на сайт за 2024(до 21.08.2025) ставки платы до 01.09.25\"/>
    </mc:Choice>
  </mc:AlternateContent>
  <bookViews>
    <workbookView xWindow="480" yWindow="180" windowWidth="19920" windowHeight="7455" activeTab="4"/>
  </bookViews>
  <sheets>
    <sheet name="Расходы" sheetId="1" r:id="rId1"/>
    <sheet name="Приложение 2" sheetId="2" r:id="rId2"/>
    <sheet name="Приложение 3" sheetId="3" r:id="rId3"/>
    <sheet name="Приложение 4" sheetId="10" r:id="rId4"/>
    <sheet name="Приложение 5" sheetId="12" r:id="rId5"/>
  </sheets>
  <definedNames>
    <definedName name="TABLE" localSheetId="1">'Приложение 2'!#REF!</definedName>
    <definedName name="TABLE" localSheetId="2">'Приложение 3'!#REF!</definedName>
    <definedName name="TABLE" localSheetId="3">'Приложение 4'!#REF!</definedName>
    <definedName name="TABLE" localSheetId="4">'Приложение 5'!#REF!</definedName>
    <definedName name="TABLE_2" localSheetId="1">'Приложение 2'!#REF!</definedName>
    <definedName name="TABLE_2" localSheetId="2">'Приложение 3'!#REF!</definedName>
    <definedName name="TABLE_2" localSheetId="3">'Приложение 4'!#REF!</definedName>
    <definedName name="TABLE_2" localSheetId="4">'Приложение 5'!#REF!</definedName>
    <definedName name="_xlnm.Print_Titles" localSheetId="1">'Приложение 2'!#REF!</definedName>
    <definedName name="_xlnm.Print_Titles" localSheetId="2">'Приложение 3'!#REF!</definedName>
    <definedName name="_xlnm.Print_Titles" localSheetId="3">'Приложение 4'!#REF!</definedName>
    <definedName name="_xlnm.Print_Titles" localSheetId="4">'Приложение 5'!#REF!</definedName>
    <definedName name="_xlnm.Print_Area" localSheetId="1">'Приложение 2'!$A$1:$DA$14</definedName>
    <definedName name="_xlnm.Print_Area" localSheetId="2">'Приложение 3'!$A$1:$DA$18</definedName>
    <definedName name="_xlnm.Print_Area" localSheetId="3">'Приложение 4'!$A$1:$DA$25</definedName>
    <definedName name="_xlnm.Print_Area" localSheetId="4">'Приложение 5'!$A$1:$DJ$25</definedName>
  </definedNames>
  <calcPr calcId="152511"/>
</workbook>
</file>

<file path=xl/calcChain.xml><?xml version="1.0" encoding="utf-8"?>
<calcChain xmlns="http://schemas.openxmlformats.org/spreadsheetml/2006/main">
  <c r="BJ15" i="2" l="1"/>
  <c r="CF15" i="2" l="1"/>
  <c r="E15" i="1" l="1"/>
  <c r="E16" i="1"/>
</calcChain>
</file>

<file path=xl/sharedStrings.xml><?xml version="1.0" encoding="utf-8"?>
<sst xmlns="http://schemas.openxmlformats.org/spreadsheetml/2006/main" count="164" uniqueCount="59">
  <si>
    <t>N п/п</t>
  </si>
  <si>
    <t>Наименование мероприятий</t>
  </si>
  <si>
    <t>Наименование ТСО</t>
  </si>
  <si>
    <t>Год</t>
  </si>
  <si>
    <t>Расходы по каждому мероприятию (руб.)</t>
  </si>
  <si>
    <t>Всего</t>
  </si>
  <si>
    <t>Подготовка и выдача сетевой организацией технических условий Заявителю</t>
  </si>
  <si>
    <t>Расходы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</t>
  </si>
  <si>
    <t>Приложение № 2</t>
  </si>
  <si>
    <t>к стандартам раскрытия информации
субъектами оптового и розничных
рынков электрической энергии</t>
  </si>
  <si>
    <t>(форма)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</si>
  <si>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</si>
  <si>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</si>
  <si>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</si>
  <si>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</si>
  <si>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</si>
  <si>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</si>
  <si>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</si>
  <si>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</si>
  <si>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</si>
  <si>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</si>
  <si>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</si>
  <si>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</si>
  <si>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</si>
  <si>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</si>
  <si>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</si>
  <si>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4</t>
  </si>
  <si>
    <t>Категория заявителей</t>
  </si>
  <si>
    <t>Максимальная 
мощность (кВт)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</si>
  <si>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</si>
  <si>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</si>
  <si>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</si>
  <si>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</si>
  <si>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</si>
  <si>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</si>
  <si>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</si>
  <si>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</si>
  <si>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4.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</si>
  <si>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</si>
  <si>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</si>
  <si>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</si>
  <si>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</si>
  <si>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</si>
  <si>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</si>
  <si>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Информация о расходах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территориальной сетевой организации, на подготовку и выдачу сетевой организации технических условий, на проверку сетевой организацией выполнения заявителем тиехнических условий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</si>
  <si>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</si>
  <si>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</si>
  <si>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</si>
  <si>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</si>
  <si>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</si>
  <si>
    <t>ГУП РО "РГРЭС"</t>
  </si>
  <si>
    <t xml:space="preserve">Проверка сетевой организацией выполнения Заявителем технических условий </t>
  </si>
  <si>
    <t>-</t>
  </si>
  <si>
    <t>Расходы на строительство воздушных и кабельных линий электропередачи
на i-м уровне напряжения, фактически построенных за 2022-2024гг.
(тыс. рублей)</t>
  </si>
  <si>
    <t>Длина воздушных и кабельных линий электропередачи
на i-м уровне напряжения, фактически построенных за 2022-2024гг. (км)</t>
  </si>
  <si>
    <t>Объем максимальной мощности, присоединенной 
путем строительства воздушных или кабельных линий 
за 2022-2024г.
(кВт)</t>
  </si>
  <si>
    <t>0,4 кВ со светой разница</t>
  </si>
  <si>
    <t>Фактические
расходы на
строительство
подстанций
за 2022-2024гг
(тыс. рублей)</t>
  </si>
  <si>
    <t>Объем мощности,
введенной
в основные фонды
за 2022-2024гг 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</si>
</sst>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dd\.mm\.yyyy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u/>
      <sz val="10"/>
      <color theme="0" tint="-4.9989318521683403E-2"/>
      <name val="Tahoma"/>
      <family val="2"/>
      <charset val="204"/>
    </font>
    <font>
      <u/>
      <sz val="10"/>
      <color rgb="FF0000FF"/>
      <name val="Tahoma"/>
      <family val="2"/>
      <charset val="204"/>
    </font>
    <font>
      <b/>
      <i/>
      <sz val="10"/>
      <name val="Tahoma"/>
      <family val="2"/>
      <charset val="204"/>
    </font>
    <font>
      <sz val="11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9"/>
      <name val="Tahoma"/>
      <family val="2"/>
      <charset val="204"/>
    </font>
    <font>
      <sz val="16"/>
      <name val="Tahoma"/>
      <family val="2"/>
      <charset val="204"/>
    </font>
    <font>
      <b/>
      <sz val="9"/>
      <name val="Tahoma"/>
      <family val="2"/>
      <charset val="204"/>
    </font>
    <font>
      <sz val="9"/>
      <color rgb="FF993300"/>
      <name val="Tahoma"/>
      <family val="2"/>
      <charset val="204"/>
    </font>
    <font>
      <sz val="9"/>
      <color rgb="FFFFFFFF"/>
      <name val="Tahoma"/>
      <family val="2"/>
      <charset val="204"/>
    </font>
    <font>
      <sz val="16"/>
      <color rgb="FFFFFFFF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color rgb="FF00008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rgb="FF333399"/>
      <name val="Tahoma"/>
      <family val="2"/>
      <charset val="204"/>
    </font>
    <font>
      <b/>
      <sz val="10"/>
      <color rgb="FFFF0000"/>
      <name val="Arial Cyr"/>
    </font>
    <font>
      <sz val="11"/>
      <color rgb="FFBCBCBC"/>
      <name val="Tahoma"/>
      <family val="2"/>
      <charset val="204"/>
    </font>
    <font>
      <sz val="9"/>
      <color theme="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CBCBC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E3FAFD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FF8080"/>
      </patternFill>
    </fill>
    <fill>
      <patternFill patternType="lightDown">
        <fgColor rgb="FFBCBCBC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9">
    <xf numFmtId="0" fontId="0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3" fillId="0" borderId="0" applyFill="0" applyBorder="0">
      <alignment vertical="top"/>
    </xf>
    <xf numFmtId="0" fontId="14" fillId="0" borderId="12" applyFill="0">
      <alignment horizontal="left" vertical="center" indent="1"/>
    </xf>
    <xf numFmtId="0" fontId="15" fillId="0" borderId="12" applyFill="0"/>
    <xf numFmtId="0" fontId="16" fillId="4" borderId="13">
      <alignment horizontal="center" vertical="center"/>
    </xf>
    <xf numFmtId="0" fontId="15" fillId="4" borderId="13">
      <alignment vertical="center"/>
    </xf>
    <xf numFmtId="49" fontId="15" fillId="4" borderId="13">
      <alignment vertical="center"/>
    </xf>
    <xf numFmtId="0" fontId="17" fillId="4" borderId="13">
      <alignment horizontal="center" vertical="center"/>
    </xf>
    <xf numFmtId="0" fontId="15" fillId="0" borderId="0" applyFill="0" applyBorder="0">
      <alignment horizontal="left" vertical="center"/>
    </xf>
    <xf numFmtId="0" fontId="15" fillId="4" borderId="13">
      <alignment vertical="center" wrapText="1"/>
    </xf>
    <xf numFmtId="49" fontId="15" fillId="4" borderId="13">
      <alignment vertical="center" wrapText="1"/>
    </xf>
    <xf numFmtId="0" fontId="18" fillId="4" borderId="13">
      <alignment vertical="center"/>
    </xf>
    <xf numFmtId="49" fontId="18" fillId="4" borderId="13">
      <alignment vertical="center"/>
    </xf>
    <xf numFmtId="0" fontId="14" fillId="0" borderId="0" applyFill="0" applyBorder="0">
      <alignment vertical="center" wrapText="1"/>
    </xf>
    <xf numFmtId="49" fontId="19" fillId="0" borderId="0" applyFill="0" applyBorder="0">
      <alignment wrapText="1"/>
    </xf>
    <xf numFmtId="49" fontId="15" fillId="5" borderId="14">
      <alignment horizontal="center" vertical="center" wrapText="1"/>
    </xf>
    <xf numFmtId="0" fontId="15" fillId="5" borderId="15">
      <alignment horizontal="center" vertical="center" wrapText="1"/>
    </xf>
    <xf numFmtId="0" fontId="15" fillId="5" borderId="16">
      <alignment horizontal="center" vertical="center" wrapText="1"/>
    </xf>
    <xf numFmtId="0" fontId="15" fillId="6" borderId="17">
      <alignment horizontal="right" vertical="center" wrapText="1" indent="1"/>
    </xf>
    <xf numFmtId="0" fontId="15" fillId="6" borderId="18">
      <alignment horizontal="right" vertical="center" wrapText="1" indent="1"/>
    </xf>
    <xf numFmtId="0" fontId="20" fillId="0" borderId="17" applyFill="0">
      <alignment wrapText="1"/>
    </xf>
    <xf numFmtId="0" fontId="21" fillId="7" borderId="19">
      <alignment horizontal="center" vertical="center" wrapText="1"/>
    </xf>
    <xf numFmtId="0" fontId="22" fillId="0" borderId="17" applyFill="0">
      <alignment vertical="center" wrapText="1"/>
    </xf>
    <xf numFmtId="0" fontId="21" fillId="8" borderId="19">
      <alignment horizontal="center" vertical="center" wrapText="1"/>
    </xf>
    <xf numFmtId="0" fontId="22" fillId="0" borderId="17" applyFill="0">
      <alignment horizontal="left" vertical="center" wrapText="1"/>
    </xf>
    <xf numFmtId="0" fontId="21" fillId="9" borderId="19">
      <alignment horizontal="center" vertical="center" wrapText="1"/>
    </xf>
    <xf numFmtId="0" fontId="21" fillId="10" borderId="19">
      <alignment horizontal="center" vertical="center" wrapText="1"/>
    </xf>
    <xf numFmtId="0" fontId="15" fillId="6" borderId="0" applyBorder="0">
      <alignment horizontal="right" vertical="center" wrapText="1" indent="1"/>
    </xf>
    <xf numFmtId="0" fontId="23" fillId="0" borderId="17" applyFill="0">
      <alignment horizontal="left" vertical="center" wrapText="1"/>
    </xf>
    <xf numFmtId="0" fontId="23" fillId="0" borderId="20" applyFill="0">
      <alignment horizontal="left" vertical="center" wrapText="1"/>
    </xf>
    <xf numFmtId="0" fontId="15" fillId="6" borderId="19">
      <alignment horizontal="right" vertical="center" wrapText="1" indent="1"/>
    </xf>
    <xf numFmtId="0" fontId="15" fillId="6" borderId="21">
      <alignment horizontal="right" vertical="center" wrapText="1" indent="1"/>
    </xf>
    <xf numFmtId="0" fontId="22" fillId="0" borderId="17" applyFill="0">
      <alignment wrapText="1"/>
    </xf>
    <xf numFmtId="0" fontId="22" fillId="0" borderId="0" applyFill="0" applyBorder="0">
      <alignment vertical="center" wrapText="1"/>
    </xf>
    <xf numFmtId="0" fontId="22" fillId="0" borderId="0" applyFill="0" applyBorder="0">
      <alignment vertical="top" wrapText="1"/>
    </xf>
    <xf numFmtId="0" fontId="15" fillId="6" borderId="22">
      <alignment horizontal="right" vertical="center" wrapText="1" indent="1"/>
    </xf>
    <xf numFmtId="0" fontId="15" fillId="6" borderId="23">
      <alignment horizontal="right" vertical="center" wrapText="1" indent="1"/>
    </xf>
    <xf numFmtId="0" fontId="20" fillId="0" borderId="22" applyFill="0">
      <alignment wrapText="1"/>
    </xf>
    <xf numFmtId="0" fontId="20" fillId="0" borderId="23" applyFill="0">
      <alignment wrapText="1"/>
    </xf>
    <xf numFmtId="0" fontId="20" fillId="0" borderId="23" applyFill="0">
      <alignment vertical="center" wrapText="1"/>
    </xf>
    <xf numFmtId="49" fontId="24" fillId="11" borderId="0" applyBorder="0">
      <alignment vertical="center" wrapText="1"/>
    </xf>
    <xf numFmtId="49" fontId="24" fillId="0" borderId="0" applyFill="0" applyBorder="0">
      <alignment horizontal="right" vertical="center"/>
    </xf>
    <xf numFmtId="49" fontId="25" fillId="11" borderId="0" applyBorder="0">
      <alignment vertical="center" wrapText="1"/>
    </xf>
    <xf numFmtId="49" fontId="14" fillId="0" borderId="24" applyFill="0">
      <alignment horizontal="center" vertical="center" wrapText="1"/>
    </xf>
    <xf numFmtId="49" fontId="14" fillId="0" borderId="25" applyFill="0">
      <alignment horizontal="center" vertical="center" wrapText="1"/>
    </xf>
    <xf numFmtId="49" fontId="26" fillId="11" borderId="0" applyBorder="0">
      <alignment vertical="center" wrapText="1"/>
    </xf>
    <xf numFmtId="49" fontId="24" fillId="11" borderId="0" applyBorder="0">
      <alignment horizontal="right" vertical="center" wrapText="1" indent="1"/>
    </xf>
    <xf numFmtId="49" fontId="27" fillId="11" borderId="0" applyBorder="0">
      <alignment horizontal="center" vertical="center" wrapText="1"/>
    </xf>
    <xf numFmtId="49" fontId="24" fillId="9" borderId="13">
      <alignment horizontal="center" vertical="center"/>
    </xf>
    <xf numFmtId="14" fontId="28" fillId="11" borderId="0" applyBorder="0">
      <alignment horizontal="center" vertical="center" wrapText="1"/>
    </xf>
    <xf numFmtId="0" fontId="28" fillId="11" borderId="0" applyBorder="0">
      <alignment horizontal="center" vertical="center" wrapText="1"/>
    </xf>
    <xf numFmtId="0" fontId="24" fillId="11" borderId="0" applyBorder="0">
      <alignment horizontal="center" vertical="center" wrapText="1"/>
    </xf>
    <xf numFmtId="49" fontId="24" fillId="11" borderId="18">
      <alignment horizontal="right" vertical="center" wrapText="1" indent="1"/>
    </xf>
    <xf numFmtId="49" fontId="24" fillId="12" borderId="0" applyBorder="0">
      <alignment horizontal="right" vertical="center" wrapText="1" indent="1"/>
    </xf>
    <xf numFmtId="49" fontId="25" fillId="11" borderId="0" applyBorder="0">
      <alignment horizontal="center" vertical="center" wrapText="1"/>
    </xf>
    <xf numFmtId="0" fontId="24" fillId="9" borderId="13">
      <alignment horizontal="center" vertical="center" wrapText="1"/>
    </xf>
    <xf numFmtId="0" fontId="24" fillId="10" borderId="13">
      <alignment horizontal="center" vertical="center" wrapText="1"/>
      <protection locked="0"/>
    </xf>
    <xf numFmtId="0" fontId="24" fillId="0" borderId="13" applyFill="0">
      <alignment horizontal="center" vertical="center" wrapText="1"/>
    </xf>
    <xf numFmtId="49" fontId="24" fillId="11" borderId="0" applyBorder="0">
      <alignment horizontal="center" vertical="center" wrapText="1"/>
    </xf>
    <xf numFmtId="0" fontId="24" fillId="0" borderId="13" applyFill="0">
      <alignment horizontal="center" vertical="center"/>
    </xf>
    <xf numFmtId="0" fontId="24" fillId="11" borderId="0" applyBorder="0">
      <alignment horizontal="right" vertical="center" wrapText="1" indent="1"/>
    </xf>
    <xf numFmtId="49" fontId="24" fillId="9" borderId="13">
      <alignment horizontal="center" vertical="center" wrapText="1"/>
    </xf>
    <xf numFmtId="14" fontId="24" fillId="11" borderId="0" applyBorder="0">
      <alignment horizontal="center" vertical="center" wrapText="1"/>
    </xf>
    <xf numFmtId="0" fontId="29" fillId="11" borderId="0" applyBorder="0">
      <alignment horizontal="center" vertical="center" wrapText="1"/>
    </xf>
    <xf numFmtId="49" fontId="24" fillId="0" borderId="13" applyFill="0">
      <alignment horizontal="center" vertical="center" wrapText="1"/>
    </xf>
    <xf numFmtId="49" fontId="24" fillId="12" borderId="17">
      <alignment horizontal="center" vertical="center" wrapText="1"/>
    </xf>
    <xf numFmtId="49" fontId="24" fillId="12" borderId="0" applyBorder="0">
      <alignment horizontal="center" vertical="center" wrapText="1"/>
    </xf>
    <xf numFmtId="49" fontId="24" fillId="11" borderId="0" applyBorder="0">
      <alignment horizontal="center" wrapText="1"/>
    </xf>
    <xf numFmtId="49" fontId="24" fillId="10" borderId="13">
      <alignment horizontal="center" vertical="center" wrapText="1"/>
      <protection locked="0"/>
    </xf>
    <xf numFmtId="49" fontId="24" fillId="11" borderId="0" applyBorder="0">
      <alignment vertical="center"/>
    </xf>
    <xf numFmtId="49" fontId="24" fillId="0" borderId="0" applyFill="0" applyBorder="0">
      <alignment vertical="top"/>
    </xf>
    <xf numFmtId="49" fontId="24" fillId="0" borderId="0" applyFill="0" applyBorder="0">
      <alignment horizontal="right" vertical="top"/>
    </xf>
    <xf numFmtId="2" fontId="26" fillId="0" borderId="26" applyFill="0">
      <alignment horizontal="left" vertical="center" wrapText="1"/>
    </xf>
    <xf numFmtId="49" fontId="24" fillId="11" borderId="13">
      <alignment horizontal="center" vertical="center" wrapText="1"/>
    </xf>
    <xf numFmtId="49" fontId="24" fillId="0" borderId="19" applyFill="0">
      <alignment horizontal="center" vertical="center" wrapText="1"/>
    </xf>
    <xf numFmtId="49" fontId="24" fillId="0" borderId="21" applyFill="0">
      <alignment horizontal="center" vertical="center" wrapText="1"/>
    </xf>
    <xf numFmtId="49" fontId="24" fillId="11" borderId="27">
      <alignment horizontal="center" vertical="center" wrapText="1"/>
    </xf>
    <xf numFmtId="2" fontId="24" fillId="0" borderId="13" applyFill="0">
      <alignment horizontal="center" vertical="center" wrapText="1"/>
    </xf>
    <xf numFmtId="2" fontId="24" fillId="11" borderId="13">
      <alignment horizontal="center" vertical="center" wrapText="1"/>
    </xf>
    <xf numFmtId="2" fontId="24" fillId="11" borderId="27">
      <alignment horizontal="center" vertical="center" wrapText="1"/>
    </xf>
    <xf numFmtId="49" fontId="24" fillId="0" borderId="22" applyFill="0">
      <alignment horizontal="center" vertical="center" wrapText="1"/>
    </xf>
    <xf numFmtId="49" fontId="24" fillId="0" borderId="28" applyFill="0">
      <alignment horizontal="center" vertical="center" wrapText="1"/>
    </xf>
    <xf numFmtId="49" fontId="24" fillId="5" borderId="29">
      <alignment horizontal="center" vertical="center" wrapText="1"/>
    </xf>
    <xf numFmtId="2" fontId="24" fillId="5" borderId="13">
      <alignment horizontal="center" vertical="center" wrapText="1"/>
    </xf>
    <xf numFmtId="2" fontId="24" fillId="5" borderId="29">
      <alignment horizontal="center" vertical="center" wrapText="1"/>
    </xf>
    <xf numFmtId="49" fontId="24" fillId="13" borderId="13">
      <alignment horizontal="center" vertical="center"/>
    </xf>
    <xf numFmtId="49" fontId="24" fillId="0" borderId="30" applyFill="0">
      <alignment horizontal="center" vertical="center" wrapText="1"/>
    </xf>
    <xf numFmtId="49" fontId="24" fillId="5" borderId="31">
      <alignment horizontal="center" vertical="center" wrapText="1"/>
    </xf>
    <xf numFmtId="2" fontId="24" fillId="5" borderId="31">
      <alignment horizontal="center" vertical="center" wrapText="1"/>
    </xf>
    <xf numFmtId="49" fontId="24" fillId="0" borderId="17" applyFill="0">
      <alignment horizontal="center" vertical="top"/>
    </xf>
    <xf numFmtId="49" fontId="24" fillId="13" borderId="0" applyBorder="0">
      <alignment horizontal="center" vertical="center"/>
    </xf>
    <xf numFmtId="49" fontId="30" fillId="0" borderId="13" applyFill="0">
      <alignment vertical="top"/>
    </xf>
    <xf numFmtId="49" fontId="24" fillId="0" borderId="13" applyFill="0">
      <alignment vertical="top"/>
    </xf>
    <xf numFmtId="0" fontId="31" fillId="14" borderId="25">
      <alignment horizontal="left" vertical="center"/>
    </xf>
    <xf numFmtId="0" fontId="31" fillId="14" borderId="26">
      <alignment horizontal="left" vertical="center"/>
    </xf>
    <xf numFmtId="0" fontId="31" fillId="14" borderId="24">
      <alignment horizontal="left" vertical="center"/>
    </xf>
    <xf numFmtId="0" fontId="24" fillId="0" borderId="0" applyFill="0" applyBorder="0">
      <alignment vertical="top"/>
    </xf>
    <xf numFmtId="1" fontId="26" fillId="0" borderId="26" applyFill="0">
      <alignment horizontal="left" vertical="center" wrapText="1"/>
    </xf>
    <xf numFmtId="1" fontId="24" fillId="0" borderId="13" applyFill="0">
      <alignment horizontal="center" vertical="center" wrapText="1"/>
    </xf>
    <xf numFmtId="1" fontId="24" fillId="0" borderId="25" applyFill="0">
      <alignment horizontal="center" vertical="center" wrapText="1"/>
    </xf>
    <xf numFmtId="0" fontId="24" fillId="0" borderId="27" applyFill="0">
      <alignment horizontal="center" vertical="center" wrapText="1"/>
    </xf>
    <xf numFmtId="0" fontId="24" fillId="0" borderId="29" applyFill="0">
      <alignment horizontal="center" vertical="center" wrapText="1"/>
    </xf>
    <xf numFmtId="0" fontId="24" fillId="0" borderId="31" applyFill="0">
      <alignment horizontal="center" vertical="center" wrapText="1"/>
    </xf>
    <xf numFmtId="49" fontId="30" fillId="0" borderId="26" applyFill="0">
      <alignment vertical="top"/>
    </xf>
    <xf numFmtId="49" fontId="24" fillId="0" borderId="26" applyFill="0">
      <alignment vertical="top"/>
    </xf>
    <xf numFmtId="49" fontId="24" fillId="0" borderId="13" applyFill="0">
      <alignment vertical="center" wrapText="1"/>
    </xf>
    <xf numFmtId="4" fontId="24" fillId="9" borderId="13">
      <alignment vertical="center"/>
    </xf>
    <xf numFmtId="3" fontId="24" fillId="9" borderId="13">
      <alignment vertical="center"/>
    </xf>
    <xf numFmtId="4" fontId="24" fillId="9" borderId="13">
      <alignment horizontal="right" vertical="center"/>
    </xf>
    <xf numFmtId="3" fontId="24" fillId="7" borderId="13">
      <alignment horizontal="right" vertical="center"/>
      <protection locked="0"/>
    </xf>
    <xf numFmtId="16" fontId="24" fillId="11" borderId="13" quotePrefix="1">
      <alignment horizontal="center" vertical="center" wrapText="1"/>
    </xf>
    <xf numFmtId="49" fontId="24" fillId="11" borderId="13">
      <alignment horizontal="left" vertical="center" wrapText="1" indent="1"/>
    </xf>
    <xf numFmtId="4" fontId="24" fillId="7" borderId="13">
      <alignment vertical="center"/>
      <protection locked="0"/>
    </xf>
    <xf numFmtId="49" fontId="24" fillId="0" borderId="25" applyFill="0">
      <alignment vertical="center" wrapText="1"/>
    </xf>
    <xf numFmtId="4" fontId="24" fillId="0" borderId="13" applyFill="0">
      <alignment vertical="top"/>
    </xf>
    <xf numFmtId="16" fontId="24" fillId="0" borderId="13" quotePrefix="1" applyFill="0">
      <alignment horizontal="center" vertical="center" wrapText="1"/>
    </xf>
    <xf numFmtId="49" fontId="24" fillId="0" borderId="13" applyFill="0">
      <alignment horizontal="left" vertical="center" wrapText="1" indent="1"/>
    </xf>
    <xf numFmtId="4" fontId="24" fillId="9" borderId="31">
      <alignment vertical="center"/>
    </xf>
    <xf numFmtId="49" fontId="24" fillId="0" borderId="0" applyFill="0" applyBorder="0">
      <alignment horizontal="right" vertical="center" wrapText="1"/>
    </xf>
    <xf numFmtId="49" fontId="26" fillId="0" borderId="24" applyFill="0">
      <alignment horizontal="left" vertical="center" wrapText="1"/>
    </xf>
    <xf numFmtId="49" fontId="26" fillId="0" borderId="13" applyFill="0">
      <alignment horizontal="left" vertical="center" wrapText="1"/>
    </xf>
    <xf numFmtId="49" fontId="26" fillId="0" borderId="25" applyFill="0">
      <alignment horizontal="left" vertical="center" wrapText="1"/>
    </xf>
    <xf numFmtId="2" fontId="24" fillId="0" borderId="25" applyFill="0">
      <alignment horizontal="center" vertical="center" wrapText="1"/>
    </xf>
    <xf numFmtId="2" fontId="24" fillId="0" borderId="26" applyFill="0">
      <alignment horizontal="center" vertical="center" wrapText="1"/>
    </xf>
    <xf numFmtId="49" fontId="24" fillId="0" borderId="32" applyFill="0">
      <alignment horizontal="center" vertical="center" wrapText="1"/>
    </xf>
    <xf numFmtId="49" fontId="24" fillId="0" borderId="29" applyFill="0">
      <alignment horizontal="center" vertical="center" wrapText="1"/>
    </xf>
    <xf numFmtId="2" fontId="24" fillId="0" borderId="31" applyFill="0">
      <alignment horizontal="center" vertical="center" wrapText="1"/>
    </xf>
    <xf numFmtId="2" fontId="24" fillId="0" borderId="22" applyFill="0">
      <alignment horizontal="center" vertical="center" wrapText="1"/>
    </xf>
    <xf numFmtId="2" fontId="24" fillId="0" borderId="23" applyFill="0">
      <alignment horizontal="center" vertical="center" wrapText="1"/>
    </xf>
    <xf numFmtId="49" fontId="24" fillId="0" borderId="33" applyFill="0">
      <alignment horizontal="center" vertical="center" wrapText="1"/>
    </xf>
    <xf numFmtId="49" fontId="24" fillId="0" borderId="31" applyFill="0">
      <alignment horizontal="center" vertical="center" wrapText="1"/>
    </xf>
    <xf numFmtId="2" fontId="24" fillId="0" borderId="24" applyFill="0">
      <alignment horizontal="center" vertical="center" wrapText="1"/>
    </xf>
    <xf numFmtId="49" fontId="24" fillId="0" borderId="25" applyFill="0">
      <alignment horizontal="center" vertical="center" wrapText="1"/>
    </xf>
    <xf numFmtId="49" fontId="30" fillId="0" borderId="0" applyFill="0" applyBorder="0">
      <alignment vertical="top"/>
    </xf>
    <xf numFmtId="49" fontId="26" fillId="0" borderId="13" applyFill="0">
      <alignment horizontal="center" vertical="center"/>
    </xf>
    <xf numFmtId="49" fontId="26" fillId="0" borderId="25" applyFill="0">
      <alignment horizontal="center" vertical="center"/>
    </xf>
    <xf numFmtId="49" fontId="24" fillId="0" borderId="24" applyFill="0">
      <alignment vertical="top"/>
    </xf>
    <xf numFmtId="49" fontId="24" fillId="0" borderId="31" applyFill="0">
      <alignment horizontal="left" vertical="center" wrapText="1"/>
    </xf>
    <xf numFmtId="4" fontId="24" fillId="9" borderId="31">
      <alignment horizontal="right" vertical="center" wrapText="1"/>
    </xf>
    <xf numFmtId="164" fontId="24" fillId="0" borderId="25" applyFill="0">
      <alignment horizontal="center" vertical="center" wrapText="1"/>
    </xf>
    <xf numFmtId="164" fontId="24" fillId="0" borderId="26" applyFill="0">
      <alignment horizontal="center" vertical="center" wrapText="1"/>
    </xf>
    <xf numFmtId="49" fontId="24" fillId="0" borderId="18" applyFill="0">
      <alignment vertical="top"/>
    </xf>
    <xf numFmtId="4" fontId="24" fillId="7" borderId="13">
      <alignment horizontal="right" vertical="center" wrapText="1"/>
      <protection locked="0"/>
    </xf>
    <xf numFmtId="49" fontId="32" fillId="14" borderId="26">
      <alignment horizontal="left" vertical="center"/>
    </xf>
    <xf numFmtId="49" fontId="24" fillId="0" borderId="27" quotePrefix="1" applyFill="0">
      <alignment horizontal="center" vertical="center" wrapText="1"/>
    </xf>
    <xf numFmtId="49" fontId="24" fillId="0" borderId="27" applyFill="0">
      <alignment horizontal="left" vertical="center" wrapText="1" indent="1"/>
    </xf>
    <xf numFmtId="49" fontId="24" fillId="0" borderId="31" applyFill="0">
      <alignment horizontal="left" vertical="center" wrapText="1" indent="1"/>
    </xf>
    <xf numFmtId="4" fontId="24" fillId="9" borderId="27">
      <alignment horizontal="right" vertical="center" wrapText="1"/>
    </xf>
    <xf numFmtId="0" fontId="33" fillId="0" borderId="19" applyFill="0">
      <alignment horizontal="center" vertical="center"/>
    </xf>
    <xf numFmtId="0" fontId="33" fillId="0" borderId="20" applyFill="0">
      <alignment horizontal="center" vertical="center"/>
    </xf>
    <xf numFmtId="0" fontId="33" fillId="0" borderId="22" applyFill="0">
      <alignment horizontal="center" vertical="center"/>
    </xf>
    <xf numFmtId="0" fontId="33" fillId="0" borderId="23" applyFill="0">
      <alignment horizontal="center" vertical="center"/>
    </xf>
    <xf numFmtId="14" fontId="24" fillId="0" borderId="27" quotePrefix="1" applyFill="0">
      <alignment horizontal="center" vertical="center" wrapText="1"/>
    </xf>
    <xf numFmtId="49" fontId="24" fillId="0" borderId="27" applyFill="0">
      <alignment horizontal="left" vertical="center" wrapText="1" indent="2"/>
    </xf>
    <xf numFmtId="49" fontId="24" fillId="0" borderId="31" applyFill="0">
      <alignment horizontal="left" vertical="center" wrapText="1" indent="2"/>
    </xf>
    <xf numFmtId="49" fontId="24" fillId="0" borderId="27" applyFill="0">
      <alignment horizontal="center" vertical="center" wrapText="1"/>
    </xf>
    <xf numFmtId="49" fontId="24" fillId="0" borderId="27" applyFill="0">
      <alignment horizontal="left" vertical="center" wrapText="1" indent="3"/>
    </xf>
    <xf numFmtId="49" fontId="24" fillId="0" borderId="31" applyFill="0">
      <alignment horizontal="left" vertical="center" wrapText="1" indent="3"/>
    </xf>
    <xf numFmtId="16" fontId="24" fillId="0" borderId="27" quotePrefix="1" applyFill="0">
      <alignment horizontal="center" vertical="center" wrapText="1"/>
    </xf>
    <xf numFmtId="0" fontId="32" fillId="14" borderId="26">
      <alignment horizontal="left" vertical="center"/>
    </xf>
    <xf numFmtId="49" fontId="26" fillId="0" borderId="25" applyFill="0">
      <alignment horizontal="center" vertical="center" wrapText="1"/>
    </xf>
    <xf numFmtId="49" fontId="26" fillId="0" borderId="26" applyFill="0">
      <alignment horizontal="center" vertical="center" wrapText="1"/>
    </xf>
    <xf numFmtId="49" fontId="26" fillId="0" borderId="20" applyFill="0">
      <alignment horizontal="center" vertical="center" wrapText="1"/>
    </xf>
    <xf numFmtId="4" fontId="24" fillId="9" borderId="13">
      <alignment horizontal="right" vertical="center" wrapText="1"/>
    </xf>
    <xf numFmtId="49" fontId="24" fillId="11" borderId="0" applyBorder="0">
      <alignment vertical="top"/>
    </xf>
    <xf numFmtId="49" fontId="14" fillId="0" borderId="26" applyFill="0">
      <alignment horizontal="left" vertical="center" indent="1"/>
    </xf>
    <xf numFmtId="49" fontId="24" fillId="11" borderId="13">
      <alignment horizontal="center" vertical="center"/>
    </xf>
    <xf numFmtId="49" fontId="24" fillId="7" borderId="13">
      <alignment horizontal="left" vertical="center" wrapText="1"/>
      <protection locked="0"/>
    </xf>
    <xf numFmtId="49" fontId="34" fillId="0" borderId="0" applyFill="0" applyBorder="0">
      <alignment vertical="top" wrapText="1"/>
    </xf>
    <xf numFmtId="49" fontId="24" fillId="2" borderId="0" applyBorder="0"/>
    <xf numFmtId="49" fontId="35" fillId="0" borderId="18" applyFill="0">
      <alignment horizontal="center" vertical="center" wrapText="1"/>
    </xf>
    <xf numFmtId="0" fontId="36" fillId="0" borderId="13" applyFill="0">
      <alignment horizontal="center" vertical="center" wrapText="1"/>
    </xf>
    <xf numFmtId="165" fontId="24" fillId="7" borderId="34">
      <alignment horizontal="center" vertical="center"/>
      <protection locked="0"/>
    </xf>
    <xf numFmtId="49" fontId="36" fillId="7" borderId="13">
      <alignment horizontal="center" vertical="center" wrapText="1"/>
      <protection locked="0"/>
    </xf>
    <xf numFmtId="0" fontId="24" fillId="7" borderId="13">
      <alignment horizontal="left" vertical="center" wrapText="1"/>
      <protection locked="0"/>
    </xf>
    <xf numFmtId="49" fontId="36" fillId="7" borderId="13">
      <alignment horizontal="left" vertical="center" wrapText="1"/>
      <protection locked="0"/>
    </xf>
    <xf numFmtId="4" fontId="36" fillId="7" borderId="13">
      <alignment horizontal="right" vertical="center" wrapText="1"/>
      <protection locked="0"/>
    </xf>
    <xf numFmtId="0" fontId="36" fillId="7" borderId="13">
      <alignment horizontal="right" vertical="center" wrapText="1"/>
      <protection locked="0"/>
    </xf>
    <xf numFmtId="0" fontId="36" fillId="10" borderId="13">
      <alignment horizontal="left" vertical="center" wrapText="1"/>
      <protection locked="0"/>
    </xf>
    <xf numFmtId="0" fontId="24" fillId="10" borderId="13">
      <alignment horizontal="center" vertical="center" wrapText="1"/>
      <protection locked="0"/>
    </xf>
    <xf numFmtId="4" fontId="36" fillId="9" borderId="13">
      <alignment horizontal="right" vertical="center" wrapText="1"/>
    </xf>
    <xf numFmtId="4" fontId="36" fillId="5" borderId="13">
      <alignment horizontal="right" vertical="center" wrapText="1"/>
    </xf>
    <xf numFmtId="49" fontId="24" fillId="0" borderId="29" applyFill="0">
      <alignment vertical="top"/>
    </xf>
    <xf numFmtId="0" fontId="24" fillId="11" borderId="13">
      <alignment horizontal="center" vertical="center"/>
    </xf>
    <xf numFmtId="49" fontId="36" fillId="10" borderId="13">
      <alignment horizontal="left" vertical="center" wrapText="1"/>
      <protection locked="0"/>
    </xf>
    <xf numFmtId="165" fontId="24" fillId="10" borderId="34">
      <alignment horizontal="center" vertical="center"/>
      <protection locked="0"/>
    </xf>
    <xf numFmtId="0" fontId="24" fillId="10" borderId="13">
      <alignment vertical="center" wrapText="1"/>
      <protection locked="0"/>
    </xf>
    <xf numFmtId="0" fontId="36" fillId="7" borderId="24">
      <alignment horizontal="center" vertical="center" wrapText="1"/>
      <protection locked="0"/>
    </xf>
    <xf numFmtId="0" fontId="36" fillId="7" borderId="13">
      <alignment horizontal="left" vertical="center" wrapText="1"/>
      <protection locked="0"/>
    </xf>
    <xf numFmtId="0" fontId="36" fillId="7" borderId="13">
      <alignment horizontal="center" vertical="center" wrapText="1"/>
      <protection locked="0"/>
    </xf>
    <xf numFmtId="4" fontId="36" fillId="10" borderId="13">
      <alignment horizontal="right" vertical="center" wrapText="1"/>
      <protection locked="0"/>
    </xf>
    <xf numFmtId="49" fontId="36" fillId="7" borderId="24">
      <alignment horizontal="left" vertical="center" wrapText="1"/>
      <protection locked="0"/>
    </xf>
    <xf numFmtId="49" fontId="36" fillId="7" borderId="25">
      <alignment horizontal="center" vertical="center" wrapText="1"/>
      <protection locked="0"/>
    </xf>
    <xf numFmtId="49" fontId="24" fillId="7" borderId="24">
      <alignment horizontal="left" vertical="center" wrapText="1"/>
      <protection locked="0"/>
    </xf>
    <xf numFmtId="49" fontId="26" fillId="3" borderId="35">
      <alignment horizontal="center" vertical="center" wrapText="1"/>
    </xf>
    <xf numFmtId="49" fontId="28" fillId="15" borderId="0" applyBorder="0">
      <alignment horizontal="center" vertical="center"/>
    </xf>
    <xf numFmtId="49" fontId="26" fillId="3" borderId="0" applyBorder="0">
      <alignment horizontal="center" vertical="center"/>
    </xf>
    <xf numFmtId="49" fontId="26" fillId="3" borderId="0" applyBorder="0">
      <alignment horizontal="left" vertical="center"/>
    </xf>
    <xf numFmtId="49" fontId="24" fillId="0" borderId="35" applyFill="0">
      <alignment horizontal="center"/>
    </xf>
    <xf numFmtId="49" fontId="24" fillId="0" borderId="0" applyFill="0" applyBorder="0">
      <alignment horizontal="left" vertical="center" wrapText="1"/>
    </xf>
    <xf numFmtId="0" fontId="24" fillId="0" borderId="0" applyFill="0" applyBorder="0">
      <alignment horizontal="left" vertical="center"/>
    </xf>
    <xf numFmtId="49" fontId="24" fillId="0" borderId="0" applyFill="0" applyBorder="0">
      <alignment horizontal="left" vertical="center"/>
    </xf>
    <xf numFmtId="49" fontId="24" fillId="16" borderId="0" applyBorder="0">
      <alignment horizontal="center" vertical="center"/>
    </xf>
  </cellStyleXfs>
  <cellXfs count="8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2" applyFont="1" applyAlignment="1"/>
    <xf numFmtId="0" fontId="4" fillId="0" borderId="0" xfId="1" applyFont="1" applyAlignment="1"/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left"/>
    </xf>
    <xf numFmtId="0" fontId="8" fillId="0" borderId="5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center"/>
    </xf>
    <xf numFmtId="3" fontId="2" fillId="0" borderId="0" xfId="0" applyNumberFormat="1" applyFont="1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left" vertical="top" wrapText="1"/>
    </xf>
    <xf numFmtId="4" fontId="7" fillId="0" borderId="7" xfId="1" applyNumberFormat="1" applyFont="1" applyFill="1" applyBorder="1" applyAlignment="1">
      <alignment horizontal="center" vertical="top"/>
    </xf>
    <xf numFmtId="4" fontId="7" fillId="0" borderId="5" xfId="1" applyNumberFormat="1" applyFont="1" applyFill="1" applyBorder="1" applyAlignment="1">
      <alignment horizontal="center" vertical="top"/>
    </xf>
    <xf numFmtId="4" fontId="7" fillId="0" borderId="6" xfId="1" applyNumberFormat="1" applyFont="1" applyFill="1" applyBorder="1" applyAlignment="1">
      <alignment horizontal="center" vertical="top"/>
    </xf>
    <xf numFmtId="4" fontId="8" fillId="0" borderId="8" xfId="1" applyNumberFormat="1" applyFont="1" applyBorder="1" applyAlignment="1">
      <alignment horizontal="center"/>
    </xf>
    <xf numFmtId="0" fontId="8" fillId="0" borderId="8" xfId="1" applyNumberFormat="1" applyFont="1" applyBorder="1" applyAlignment="1">
      <alignment horizontal="center"/>
    </xf>
    <xf numFmtId="0" fontId="7" fillId="0" borderId="7" xfId="1" applyNumberFormat="1" applyFont="1" applyBorder="1" applyAlignment="1">
      <alignment horizontal="center" vertical="top"/>
    </xf>
    <xf numFmtId="0" fontId="7" fillId="0" borderId="5" xfId="1" applyNumberFormat="1" applyFont="1" applyBorder="1" applyAlignment="1">
      <alignment horizontal="center" vertical="top"/>
    </xf>
    <xf numFmtId="0" fontId="7" fillId="0" borderId="6" xfId="1" applyNumberFormat="1" applyFont="1" applyBorder="1" applyAlignment="1">
      <alignment horizontal="center" vertical="top"/>
    </xf>
    <xf numFmtId="0" fontId="7" fillId="0" borderId="0" xfId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center"/>
    </xf>
    <xf numFmtId="0" fontId="10" fillId="0" borderId="0" xfId="1" applyNumberFormat="1" applyFont="1" applyBorder="1" applyAlignment="1">
      <alignment horizont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top"/>
    </xf>
    <xf numFmtId="0" fontId="7" fillId="0" borderId="5" xfId="1" applyNumberFormat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horizontal="center" vertical="top"/>
    </xf>
    <xf numFmtId="0" fontId="7" fillId="17" borderId="7" xfId="1" applyNumberFormat="1" applyFont="1" applyFill="1" applyBorder="1" applyAlignment="1">
      <alignment horizontal="center" vertical="center" wrapText="1"/>
    </xf>
    <xf numFmtId="0" fontId="7" fillId="17" borderId="5" xfId="1" applyNumberFormat="1" applyFont="1" applyFill="1" applyBorder="1" applyAlignment="1">
      <alignment horizontal="center" vertical="center" wrapText="1"/>
    </xf>
    <xf numFmtId="0" fontId="7" fillId="17" borderId="6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left" wrapText="1"/>
    </xf>
    <xf numFmtId="0" fontId="7" fillId="0" borderId="8" xfId="1" applyNumberFormat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left" vertical="top" wrapText="1"/>
    </xf>
    <xf numFmtId="0" fontId="7" fillId="0" borderId="5" xfId="1" applyNumberFormat="1" applyFont="1" applyBorder="1" applyAlignment="1">
      <alignment horizontal="left" vertical="top" wrapText="1" indent="1"/>
    </xf>
    <xf numFmtId="0" fontId="7" fillId="0" borderId="6" xfId="1" applyNumberFormat="1" applyFont="1" applyBorder="1" applyAlignment="1">
      <alignment horizontal="left" vertical="top" wrapText="1" indent="1"/>
    </xf>
    <xf numFmtId="0" fontId="7" fillId="17" borderId="7" xfId="1" applyNumberFormat="1" applyFont="1" applyFill="1" applyBorder="1" applyAlignment="1">
      <alignment horizontal="center" vertical="top" wrapText="1"/>
    </xf>
    <xf numFmtId="0" fontId="7" fillId="17" borderId="5" xfId="1" applyNumberFormat="1" applyFont="1" applyFill="1" applyBorder="1" applyAlignment="1">
      <alignment horizontal="center" vertical="top" wrapText="1"/>
    </xf>
    <xf numFmtId="0" fontId="7" fillId="17" borderId="6" xfId="1" applyNumberFormat="1" applyFont="1" applyFill="1" applyBorder="1" applyAlignment="1">
      <alignment horizontal="center" vertical="top" wrapText="1"/>
    </xf>
    <xf numFmtId="0" fontId="11" fillId="0" borderId="0" xfId="1" applyNumberFormat="1" applyFont="1" applyBorder="1" applyAlignment="1">
      <alignment horizontal="justify" vertical="top" wrapText="1"/>
    </xf>
    <xf numFmtId="0" fontId="12" fillId="0" borderId="0" xfId="1" applyNumberFormat="1" applyFont="1" applyBorder="1" applyAlignment="1">
      <alignment horizontal="justify" vertical="top" wrapText="1"/>
    </xf>
    <xf numFmtId="0" fontId="11" fillId="0" borderId="0" xfId="1" applyNumberFormat="1" applyFont="1" applyBorder="1" applyAlignment="1">
      <alignment horizontal="left"/>
    </xf>
    <xf numFmtId="0" fontId="7" fillId="0" borderId="7" xfId="1" applyNumberFormat="1" applyFont="1" applyBorder="1" applyAlignment="1">
      <alignment horizontal="center" vertical="top" wrapText="1"/>
    </xf>
    <xf numFmtId="0" fontId="7" fillId="0" borderId="5" xfId="1" applyNumberFormat="1" applyFont="1" applyBorder="1" applyAlignment="1">
      <alignment horizontal="center" vertical="top" wrapText="1"/>
    </xf>
    <xf numFmtId="0" fontId="7" fillId="0" borderId="6" xfId="1" applyNumberFormat="1" applyFont="1" applyBorder="1" applyAlignment="1">
      <alignment horizontal="center" vertical="top" wrapText="1"/>
    </xf>
    <xf numFmtId="2" fontId="7" fillId="17" borderId="7" xfId="1" applyNumberFormat="1" applyFont="1" applyFill="1" applyBorder="1" applyAlignment="1">
      <alignment horizontal="center" vertical="center" wrapText="1"/>
    </xf>
    <xf numFmtId="2" fontId="7" fillId="17" borderId="5" xfId="1" applyNumberFormat="1" applyFont="1" applyFill="1" applyBorder="1" applyAlignment="1">
      <alignment horizontal="center" vertical="center" wrapText="1"/>
    </xf>
    <xf numFmtId="2" fontId="7" fillId="17" borderId="6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 wrapText="1"/>
    </xf>
  </cellXfs>
  <cellStyles count="209">
    <cellStyle name="s1" xfId="8"/>
    <cellStyle name="s10" xfId="17"/>
    <cellStyle name="s100" xfId="107"/>
    <cellStyle name="s101" xfId="108"/>
    <cellStyle name="s102" xfId="109"/>
    <cellStyle name="s103" xfId="110"/>
    <cellStyle name="s104" xfId="111"/>
    <cellStyle name="s105" xfId="112"/>
    <cellStyle name="s106" xfId="113"/>
    <cellStyle name="s107" xfId="114"/>
    <cellStyle name="s108" xfId="115"/>
    <cellStyle name="s109" xfId="116"/>
    <cellStyle name="s11" xfId="18"/>
    <cellStyle name="s110" xfId="117"/>
    <cellStyle name="s111" xfId="118"/>
    <cellStyle name="s112" xfId="119"/>
    <cellStyle name="s113" xfId="120"/>
    <cellStyle name="s114" xfId="121"/>
    <cellStyle name="s115" xfId="122"/>
    <cellStyle name="s116" xfId="123"/>
    <cellStyle name="s117" xfId="124"/>
    <cellStyle name="s118" xfId="125"/>
    <cellStyle name="s119" xfId="126"/>
    <cellStyle name="s12" xfId="19"/>
    <cellStyle name="s120" xfId="127"/>
    <cellStyle name="s121" xfId="128"/>
    <cellStyle name="s122" xfId="129"/>
    <cellStyle name="s123" xfId="130"/>
    <cellStyle name="s124" xfId="131"/>
    <cellStyle name="s125" xfId="132"/>
    <cellStyle name="s126" xfId="133"/>
    <cellStyle name="s127" xfId="134"/>
    <cellStyle name="s128" xfId="135"/>
    <cellStyle name="s129" xfId="136"/>
    <cellStyle name="s13" xfId="20"/>
    <cellStyle name="s130" xfId="137"/>
    <cellStyle name="s131" xfId="138"/>
    <cellStyle name="s132" xfId="139"/>
    <cellStyle name="s133" xfId="140"/>
    <cellStyle name="s134" xfId="141"/>
    <cellStyle name="s135" xfId="142"/>
    <cellStyle name="s136" xfId="143"/>
    <cellStyle name="s137" xfId="144"/>
    <cellStyle name="s138" xfId="145"/>
    <cellStyle name="s139" xfId="146"/>
    <cellStyle name="s14" xfId="21"/>
    <cellStyle name="s140" xfId="147"/>
    <cellStyle name="s141" xfId="148"/>
    <cellStyle name="s142" xfId="149"/>
    <cellStyle name="s143" xfId="150"/>
    <cellStyle name="s144" xfId="151"/>
    <cellStyle name="s145" xfId="152"/>
    <cellStyle name="s146" xfId="153"/>
    <cellStyle name="s147" xfId="154"/>
    <cellStyle name="s148" xfId="155"/>
    <cellStyle name="s149" xfId="156"/>
    <cellStyle name="s15" xfId="22"/>
    <cellStyle name="s150" xfId="157"/>
    <cellStyle name="s151" xfId="158"/>
    <cellStyle name="s152" xfId="159"/>
    <cellStyle name="s153" xfId="160"/>
    <cellStyle name="s154" xfId="161"/>
    <cellStyle name="s155" xfId="162"/>
    <cellStyle name="s156" xfId="163"/>
    <cellStyle name="s157" xfId="164"/>
    <cellStyle name="s158" xfId="165"/>
    <cellStyle name="s159" xfId="166"/>
    <cellStyle name="s16" xfId="23"/>
    <cellStyle name="s160" xfId="167"/>
    <cellStyle name="s161" xfId="168"/>
    <cellStyle name="s162" xfId="169"/>
    <cellStyle name="s163" xfId="170"/>
    <cellStyle name="s164" xfId="171"/>
    <cellStyle name="s165" xfId="172"/>
    <cellStyle name="s166" xfId="173"/>
    <cellStyle name="s167" xfId="174"/>
    <cellStyle name="s168" xfId="175"/>
    <cellStyle name="s169" xfId="176"/>
    <cellStyle name="s17" xfId="24"/>
    <cellStyle name="s170" xfId="177"/>
    <cellStyle name="s171" xfId="178"/>
    <cellStyle name="s172" xfId="179"/>
    <cellStyle name="s173" xfId="180"/>
    <cellStyle name="s174" xfId="181"/>
    <cellStyle name="s175" xfId="182"/>
    <cellStyle name="s176" xfId="183"/>
    <cellStyle name="s177" xfId="184"/>
    <cellStyle name="s178" xfId="185"/>
    <cellStyle name="s179" xfId="186"/>
    <cellStyle name="s18" xfId="25"/>
    <cellStyle name="s180" xfId="187"/>
    <cellStyle name="s181" xfId="188"/>
    <cellStyle name="s182" xfId="189"/>
    <cellStyle name="s183" xfId="190"/>
    <cellStyle name="s184" xfId="191"/>
    <cellStyle name="s185" xfId="192"/>
    <cellStyle name="s186" xfId="193"/>
    <cellStyle name="s187" xfId="194"/>
    <cellStyle name="s188" xfId="195"/>
    <cellStyle name="s189" xfId="196"/>
    <cellStyle name="s19" xfId="26"/>
    <cellStyle name="s190" xfId="197"/>
    <cellStyle name="s191" xfId="198"/>
    <cellStyle name="s192" xfId="199"/>
    <cellStyle name="s193" xfId="200"/>
    <cellStyle name="s194" xfId="201"/>
    <cellStyle name="s195" xfId="202"/>
    <cellStyle name="s196" xfId="203"/>
    <cellStyle name="s197" xfId="204"/>
    <cellStyle name="s198" xfId="205"/>
    <cellStyle name="s199" xfId="206"/>
    <cellStyle name="s2" xfId="9"/>
    <cellStyle name="s20" xfId="27"/>
    <cellStyle name="s200" xfId="207"/>
    <cellStyle name="s21" xfId="28"/>
    <cellStyle name="s22" xfId="29"/>
    <cellStyle name="s23" xfId="30"/>
    <cellStyle name="s24" xfId="31"/>
    <cellStyle name="s25" xfId="32"/>
    <cellStyle name="s26" xfId="33"/>
    <cellStyle name="s27" xfId="34"/>
    <cellStyle name="s28" xfId="35"/>
    <cellStyle name="s29" xfId="36"/>
    <cellStyle name="s3" xfId="10"/>
    <cellStyle name="s30" xfId="37"/>
    <cellStyle name="s31" xfId="38"/>
    <cellStyle name="s32" xfId="39"/>
    <cellStyle name="s33" xfId="40"/>
    <cellStyle name="s34" xfId="41"/>
    <cellStyle name="s35" xfId="42"/>
    <cellStyle name="s36" xfId="43"/>
    <cellStyle name="s37" xfId="44"/>
    <cellStyle name="s38" xfId="45"/>
    <cellStyle name="s39" xfId="46"/>
    <cellStyle name="s4" xfId="11"/>
    <cellStyle name="s40" xfId="47"/>
    <cellStyle name="s401" xfId="208"/>
    <cellStyle name="s41" xfId="48"/>
    <cellStyle name="s42" xfId="49"/>
    <cellStyle name="s43" xfId="50"/>
    <cellStyle name="s44" xfId="51"/>
    <cellStyle name="s45" xfId="52"/>
    <cellStyle name="s46" xfId="53"/>
    <cellStyle name="s47" xfId="54"/>
    <cellStyle name="s48" xfId="55"/>
    <cellStyle name="s49" xfId="56"/>
    <cellStyle name="s5" xfId="12"/>
    <cellStyle name="s50" xfId="57"/>
    <cellStyle name="s51" xfId="58"/>
    <cellStyle name="s52" xfId="59"/>
    <cellStyle name="s53" xfId="60"/>
    <cellStyle name="s54" xfId="61"/>
    <cellStyle name="s55" xfId="62"/>
    <cellStyle name="s56" xfId="63"/>
    <cellStyle name="s57" xfId="64"/>
    <cellStyle name="s58" xfId="65"/>
    <cellStyle name="s59" xfId="66"/>
    <cellStyle name="s6" xfId="13"/>
    <cellStyle name="s60" xfId="67"/>
    <cellStyle name="s61" xfId="68"/>
    <cellStyle name="s62" xfId="69"/>
    <cellStyle name="s63" xfId="70"/>
    <cellStyle name="s64" xfId="71"/>
    <cellStyle name="s65" xfId="72"/>
    <cellStyle name="s66" xfId="73"/>
    <cellStyle name="s67" xfId="74"/>
    <cellStyle name="s68" xfId="75"/>
    <cellStyle name="s69" xfId="76"/>
    <cellStyle name="s7" xfId="14"/>
    <cellStyle name="s70" xfId="77"/>
    <cellStyle name="s71" xfId="78"/>
    <cellStyle name="s72" xfId="79"/>
    <cellStyle name="s73" xfId="80"/>
    <cellStyle name="s74" xfId="81"/>
    <cellStyle name="s75" xfId="82"/>
    <cellStyle name="s76" xfId="83"/>
    <cellStyle name="s77" xfId="84"/>
    <cellStyle name="s78" xfId="85"/>
    <cellStyle name="s79" xfId="86"/>
    <cellStyle name="s8" xfId="15"/>
    <cellStyle name="s80" xfId="87"/>
    <cellStyle name="s81" xfId="88"/>
    <cellStyle name="s82" xfId="89"/>
    <cellStyle name="s83" xfId="90"/>
    <cellStyle name="s84" xfId="91"/>
    <cellStyle name="s85" xfId="92"/>
    <cellStyle name="s86" xfId="93"/>
    <cellStyle name="s87" xfId="94"/>
    <cellStyle name="s88" xfId="95"/>
    <cellStyle name="s89" xfId="96"/>
    <cellStyle name="s9" xfId="16"/>
    <cellStyle name="s90" xfId="97"/>
    <cellStyle name="s91" xfId="98"/>
    <cellStyle name="s92" xfId="99"/>
    <cellStyle name="s93" xfId="100"/>
    <cellStyle name="s94" xfId="101"/>
    <cellStyle name="s95" xfId="102"/>
    <cellStyle name="s96" xfId="103"/>
    <cellStyle name="s97" xfId="104"/>
    <cellStyle name="s98" xfId="105"/>
    <cellStyle name="s99" xfId="106"/>
    <cellStyle name="Обычный" xfId="0" builtinId="0"/>
    <cellStyle name="Обычный 2" xfId="4"/>
    <cellStyle name="Обычный 2 2" xfId="5"/>
    <cellStyle name="Обычный 2 4 2" xfId="3"/>
    <cellStyle name="Обычный 2 8" xfId="1"/>
    <cellStyle name="Обычный 3" xfId="7"/>
    <cellStyle name="Обычный 3 3 2" xfId="2"/>
    <cellStyle name="Обычный 3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80" zoomScaleNormal="80" workbookViewId="0">
      <selection activeCell="I22" sqref="I22"/>
    </sheetView>
  </sheetViews>
  <sheetFormatPr defaultRowHeight="15" x14ac:dyDescent="0.25"/>
  <cols>
    <col min="1" max="1" width="3.7109375" customWidth="1"/>
    <col min="2" max="2" width="40.28515625" customWidth="1"/>
    <col min="3" max="3" width="18" customWidth="1"/>
    <col min="4" max="4" width="11.28515625" customWidth="1"/>
    <col min="5" max="5" width="25.7109375" customWidth="1"/>
    <col min="7" max="7" width="11.42578125" customWidth="1"/>
    <col min="8" max="8" width="13.5703125" customWidth="1"/>
  </cols>
  <sheetData>
    <row r="1" spans="1:5" ht="31.5" customHeight="1" x14ac:dyDescent="0.25">
      <c r="A1" s="1"/>
      <c r="B1" s="30" t="s">
        <v>44</v>
      </c>
      <c r="C1" s="31"/>
      <c r="D1" s="31"/>
      <c r="E1" s="31"/>
    </row>
    <row r="2" spans="1:5" ht="34.5" customHeight="1" x14ac:dyDescent="0.25">
      <c r="A2" s="1"/>
      <c r="B2" s="32"/>
      <c r="C2" s="32"/>
      <c r="D2" s="32"/>
      <c r="E2" s="32"/>
    </row>
    <row r="3" spans="1:5" ht="38.25" customHeight="1" x14ac:dyDescent="0.25">
      <c r="A3" s="28" t="s">
        <v>0</v>
      </c>
      <c r="B3" s="28" t="s">
        <v>1</v>
      </c>
      <c r="C3" s="33" t="s">
        <v>2</v>
      </c>
      <c r="D3" s="33" t="s">
        <v>3</v>
      </c>
      <c r="E3" s="33" t="s">
        <v>4</v>
      </c>
    </row>
    <row r="4" spans="1:5" ht="9.75" customHeight="1" x14ac:dyDescent="0.25">
      <c r="A4" s="28"/>
      <c r="B4" s="28"/>
      <c r="C4" s="34"/>
      <c r="D4" s="34"/>
      <c r="E4" s="34"/>
    </row>
    <row r="5" spans="1:5" ht="29.25" customHeight="1" x14ac:dyDescent="0.25">
      <c r="A5" s="28"/>
      <c r="B5" s="28"/>
      <c r="C5" s="35"/>
      <c r="D5" s="35"/>
      <c r="E5" s="35"/>
    </row>
    <row r="6" spans="1:5" x14ac:dyDescent="0.25">
      <c r="A6" s="3">
        <v>1</v>
      </c>
      <c r="B6" s="4">
        <v>2</v>
      </c>
      <c r="C6" s="5">
        <v>3</v>
      </c>
      <c r="D6" s="5">
        <v>4</v>
      </c>
      <c r="E6" s="5">
        <v>9</v>
      </c>
    </row>
    <row r="7" spans="1:5" x14ac:dyDescent="0.25">
      <c r="A7" s="6"/>
      <c r="B7" s="6"/>
      <c r="C7" s="7"/>
      <c r="D7" s="7"/>
      <c r="E7" s="8" t="s">
        <v>5</v>
      </c>
    </row>
    <row r="8" spans="1:5" ht="29.25" customHeight="1" x14ac:dyDescent="0.25">
      <c r="A8" s="28">
        <v>1</v>
      </c>
      <c r="B8" s="28" t="s">
        <v>7</v>
      </c>
      <c r="C8" s="28" t="s">
        <v>50</v>
      </c>
      <c r="D8" s="9">
        <v>2024</v>
      </c>
      <c r="E8" s="24">
        <v>149868040.51000002</v>
      </c>
    </row>
    <row r="9" spans="1:5" ht="28.5" customHeight="1" x14ac:dyDescent="0.25">
      <c r="A9" s="29"/>
      <c r="B9" s="29"/>
      <c r="C9" s="29"/>
      <c r="D9" s="9">
        <v>2023</v>
      </c>
      <c r="E9" s="24">
        <v>114919114.81999999</v>
      </c>
    </row>
    <row r="10" spans="1:5" ht="28.5" customHeight="1" x14ac:dyDescent="0.25">
      <c r="A10" s="29"/>
      <c r="B10" s="29"/>
      <c r="C10" s="29"/>
      <c r="D10" s="9">
        <v>2022</v>
      </c>
      <c r="E10" s="24">
        <v>157760386.53</v>
      </c>
    </row>
    <row r="11" spans="1:5" x14ac:dyDescent="0.25">
      <c r="A11" s="28">
        <v>2</v>
      </c>
      <c r="B11" s="28" t="s">
        <v>6</v>
      </c>
      <c r="C11" s="28" t="s">
        <v>50</v>
      </c>
      <c r="D11" s="9">
        <v>2024</v>
      </c>
      <c r="E11" s="24">
        <v>1110504.2679672095</v>
      </c>
    </row>
    <row r="12" spans="1:5" ht="15" customHeight="1" x14ac:dyDescent="0.25">
      <c r="A12" s="29"/>
      <c r="B12" s="29"/>
      <c r="C12" s="29"/>
      <c r="D12" s="9">
        <v>2023</v>
      </c>
      <c r="E12" s="24">
        <v>1226831.7483999999</v>
      </c>
    </row>
    <row r="13" spans="1:5" ht="15" customHeight="1" x14ac:dyDescent="0.25">
      <c r="A13" s="29"/>
      <c r="B13" s="29"/>
      <c r="C13" s="29"/>
      <c r="D13" s="9">
        <v>2022</v>
      </c>
      <c r="E13" s="24">
        <v>1646739.3697600004</v>
      </c>
    </row>
    <row r="14" spans="1:5" ht="15" customHeight="1" x14ac:dyDescent="0.25">
      <c r="A14" s="28">
        <v>3</v>
      </c>
      <c r="B14" s="28" t="s">
        <v>51</v>
      </c>
      <c r="C14" s="28" t="s">
        <v>50</v>
      </c>
      <c r="D14" s="9">
        <v>2024</v>
      </c>
      <c r="E14" s="24">
        <v>4407653.43</v>
      </c>
    </row>
    <row r="15" spans="1:5" ht="15" customHeight="1" x14ac:dyDescent="0.25">
      <c r="A15" s="29"/>
      <c r="B15" s="29"/>
      <c r="C15" s="29"/>
      <c r="D15" s="9">
        <v>2023</v>
      </c>
      <c r="E15" s="24">
        <f>4264296.16+520941.13</f>
        <v>4785237.29</v>
      </c>
    </row>
    <row r="16" spans="1:5" ht="15" customHeight="1" x14ac:dyDescent="0.25">
      <c r="A16" s="29"/>
      <c r="B16" s="29"/>
      <c r="C16" s="29"/>
      <c r="D16" s="9">
        <v>2022</v>
      </c>
      <c r="E16" s="24">
        <f>6127840.31+546472.04</f>
        <v>6674312.3499999996</v>
      </c>
    </row>
    <row r="17" spans="1:7" ht="15" customHeight="1" x14ac:dyDescent="0.25">
      <c r="A17" s="13"/>
      <c r="B17" s="13"/>
      <c r="C17" s="13"/>
      <c r="D17" s="14"/>
      <c r="E17" s="12"/>
    </row>
    <row r="18" spans="1:7" ht="15" customHeight="1" x14ac:dyDescent="0.25">
      <c r="A18" s="13"/>
      <c r="B18" s="13"/>
      <c r="C18" s="13"/>
      <c r="D18" s="14"/>
      <c r="E18" s="12"/>
      <c r="G18" s="27"/>
    </row>
    <row r="19" spans="1:7" x14ac:dyDescent="0.25">
      <c r="A19" s="2"/>
      <c r="B19" s="10"/>
      <c r="C19" s="10"/>
      <c r="D19" s="10"/>
      <c r="E19" s="11"/>
    </row>
    <row r="20" spans="1:7" x14ac:dyDescent="0.25">
      <c r="A20" s="2"/>
      <c r="B20" s="2"/>
      <c r="C20" s="2"/>
      <c r="D20" s="2"/>
      <c r="E20" s="2"/>
    </row>
    <row r="21" spans="1:7" x14ac:dyDescent="0.25">
      <c r="A21" s="2"/>
      <c r="B21" s="2"/>
      <c r="C21" s="2"/>
      <c r="D21" s="2"/>
      <c r="E21" s="2"/>
    </row>
    <row r="22" spans="1:7" x14ac:dyDescent="0.25">
      <c r="A22" s="2"/>
      <c r="B22" s="2"/>
      <c r="C22" s="2"/>
      <c r="D22" s="2"/>
      <c r="E22" s="2"/>
    </row>
    <row r="23" spans="1:7" x14ac:dyDescent="0.25">
      <c r="A23" s="2"/>
      <c r="B23" s="2"/>
      <c r="C23" s="2"/>
      <c r="D23" s="2"/>
      <c r="E23" s="2"/>
    </row>
    <row r="24" spans="1:7" x14ac:dyDescent="0.25">
      <c r="A24" s="2"/>
      <c r="B24" s="2"/>
      <c r="C24" s="2"/>
      <c r="D24" s="2"/>
      <c r="E24" s="2"/>
    </row>
    <row r="25" spans="1:7" x14ac:dyDescent="0.25">
      <c r="A25" s="2"/>
      <c r="B25" s="2"/>
      <c r="C25" s="2"/>
      <c r="D25" s="2"/>
      <c r="E25" s="26"/>
    </row>
    <row r="26" spans="1:7" x14ac:dyDescent="0.25">
      <c r="A26" s="2"/>
      <c r="B26" s="2"/>
      <c r="C26" s="2"/>
      <c r="D26" s="2"/>
      <c r="E26" s="2"/>
    </row>
  </sheetData>
  <mergeCells count="15">
    <mergeCell ref="B8:B10"/>
    <mergeCell ref="C8:C10"/>
    <mergeCell ref="A8:A10"/>
    <mergeCell ref="B1:E2"/>
    <mergeCell ref="E3:E5"/>
    <mergeCell ref="C3:C5"/>
    <mergeCell ref="D3:D5"/>
    <mergeCell ref="A3:A5"/>
    <mergeCell ref="B3:B5"/>
    <mergeCell ref="B11:B13"/>
    <mergeCell ref="B14:B16"/>
    <mergeCell ref="C11:C13"/>
    <mergeCell ref="C14:C16"/>
    <mergeCell ref="A11:A13"/>
    <mergeCell ref="A14:A16"/>
  </mergeCells>
  <pageMargins left="0.39370078740157483" right="0.23622047244094488" top="0.39370078740157483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view="pageBreakPreview" zoomScaleNormal="100" zoomScaleSheetLayoutView="100" workbookViewId="0">
      <selection activeCell="BJ13" sqref="BJ13:CE13"/>
    </sheetView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8</v>
      </c>
    </row>
    <row r="2" spans="1:105" s="15" customFormat="1" ht="39.75" customHeight="1" x14ac:dyDescent="0.2">
      <c r="BQ2" s="46" t="s">
        <v>9</v>
      </c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</row>
    <row r="3" spans="1:105" s="17" customFormat="1" ht="24" customHeight="1" x14ac:dyDescent="0.2"/>
    <row r="5" spans="1:105" x14ac:dyDescent="0.25">
      <c r="DA5" s="18" t="s">
        <v>10</v>
      </c>
    </row>
    <row r="7" spans="1:105" s="19" customFormat="1" ht="16.5" x14ac:dyDescent="0.25">
      <c r="A7" s="47" t="s">
        <v>11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</row>
    <row r="8" spans="1:105" s="19" customFormat="1" ht="6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s="19" customFormat="1" ht="48" customHeight="1" x14ac:dyDescent="0.25">
      <c r="A9" s="48" t="s">
        <v>12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</row>
    <row r="11" spans="1:105" s="15" customFormat="1" ht="93" customHeight="1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50"/>
      <c r="BJ11" s="51" t="s">
        <v>57</v>
      </c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3"/>
      <c r="CF11" s="51" t="s">
        <v>58</v>
      </c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</row>
    <row r="12" spans="1:105" s="15" customFormat="1" ht="27" customHeight="1" x14ac:dyDescent="0.2">
      <c r="A12" s="36" t="s">
        <v>13</v>
      </c>
      <c r="B12" s="36"/>
      <c r="C12" s="36"/>
      <c r="D12" s="36"/>
      <c r="E12" s="36"/>
      <c r="F12" s="37" t="s">
        <v>14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8">
        <v>1489.72408</v>
      </c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40"/>
      <c r="CF12" s="39">
        <v>650</v>
      </c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</row>
    <row r="13" spans="1:105" s="15" customFormat="1" ht="40.5" customHeight="1" x14ac:dyDescent="0.2">
      <c r="A13" s="36" t="s">
        <v>15</v>
      </c>
      <c r="B13" s="36"/>
      <c r="C13" s="36"/>
      <c r="D13" s="36"/>
      <c r="E13" s="36"/>
      <c r="F13" s="37" t="s">
        <v>16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8">
        <v>116099.57541999999</v>
      </c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40"/>
      <c r="CF13" s="39">
        <v>6907.39</v>
      </c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</row>
    <row r="14" spans="1:105" s="15" customFormat="1" ht="27" customHeight="1" x14ac:dyDescent="0.2">
      <c r="A14" s="36" t="s">
        <v>17</v>
      </c>
      <c r="B14" s="36"/>
      <c r="C14" s="36"/>
      <c r="D14" s="36"/>
      <c r="E14" s="36"/>
      <c r="F14" s="37" t="s">
        <v>18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43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5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</row>
    <row r="15" spans="1:105" x14ac:dyDescent="0.25">
      <c r="BJ15" s="41">
        <f>BJ12+BJ13</f>
        <v>117589.29949999999</v>
      </c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F15" s="41">
        <f>CF12+CF13</f>
        <v>7557.39</v>
      </c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</row>
  </sheetData>
  <mergeCells count="20">
    <mergeCell ref="A12:E12"/>
    <mergeCell ref="F12:BI12"/>
    <mergeCell ref="BJ12:CE12"/>
    <mergeCell ref="CF12:DA12"/>
    <mergeCell ref="BQ2:DA2"/>
    <mergeCell ref="A7:DA7"/>
    <mergeCell ref="A9:DA9"/>
    <mergeCell ref="A11:BI11"/>
    <mergeCell ref="BJ11:CE11"/>
    <mergeCell ref="CF11:DA11"/>
    <mergeCell ref="A13:E13"/>
    <mergeCell ref="F13:BI13"/>
    <mergeCell ref="BJ13:CE13"/>
    <mergeCell ref="CF13:DA13"/>
    <mergeCell ref="BJ15:CD15"/>
    <mergeCell ref="CF15:DA15"/>
    <mergeCell ref="A14:E14"/>
    <mergeCell ref="F14:BI14"/>
    <mergeCell ref="BJ14:CE14"/>
    <mergeCell ref="CF14:DA14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8"/>
  <sheetViews>
    <sheetView view="pageBreakPreview" zoomScaleNormal="100" zoomScaleSheetLayoutView="100" workbookViewId="0">
      <selection activeCell="BJ12" sqref="BJ12:CE12"/>
    </sheetView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19</v>
      </c>
    </row>
    <row r="2" spans="1:105" s="15" customFormat="1" ht="39.75" customHeight="1" x14ac:dyDescent="0.2">
      <c r="BQ2" s="46" t="s">
        <v>9</v>
      </c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</row>
    <row r="4" spans="1:105" x14ac:dyDescent="0.25">
      <c r="DA4" s="18" t="s">
        <v>10</v>
      </c>
    </row>
    <row r="6" spans="1:105" s="19" customFormat="1" ht="16.5" x14ac:dyDescent="0.25">
      <c r="A6" s="47" t="s">
        <v>11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</row>
    <row r="7" spans="1:105" s="19" customFormat="1" ht="6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</row>
    <row r="8" spans="1:105" s="19" customFormat="1" ht="48" customHeight="1" x14ac:dyDescent="0.25">
      <c r="A8" s="48" t="s">
        <v>20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</row>
    <row r="10" spans="1:105" s="15" customFormat="1" ht="145.5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50"/>
      <c r="AN10" s="51" t="s">
        <v>53</v>
      </c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3"/>
      <c r="BJ10" s="51" t="s">
        <v>54</v>
      </c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3"/>
      <c r="CF10" s="51" t="s">
        <v>55</v>
      </c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</row>
    <row r="11" spans="1:105" s="15" customFormat="1" ht="27.75" customHeight="1" x14ac:dyDescent="0.2">
      <c r="A11" s="36" t="s">
        <v>13</v>
      </c>
      <c r="B11" s="36"/>
      <c r="C11" s="36"/>
      <c r="D11" s="36"/>
      <c r="E11" s="36"/>
      <c r="F11" s="37" t="s">
        <v>21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54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6"/>
      <c r="BJ11" s="54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6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</row>
    <row r="12" spans="1:105" s="15" customFormat="1" ht="15" customHeight="1" x14ac:dyDescent="0.2">
      <c r="A12" s="36"/>
      <c r="B12" s="36"/>
      <c r="C12" s="36"/>
      <c r="D12" s="36"/>
      <c r="E12" s="36"/>
      <c r="F12" s="37" t="s">
        <v>22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>
        <v>83721.732909999992</v>
      </c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40"/>
      <c r="BJ12" s="38">
        <v>20.445</v>
      </c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40"/>
      <c r="CF12" s="39">
        <v>15057.460000000001</v>
      </c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</row>
    <row r="13" spans="1:105" s="15" customFormat="1" ht="15" customHeight="1" x14ac:dyDescent="0.2">
      <c r="A13" s="36"/>
      <c r="B13" s="36"/>
      <c r="C13" s="36"/>
      <c r="D13" s="36"/>
      <c r="E13" s="36"/>
      <c r="F13" s="37" t="s">
        <v>23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>
        <v>70546.496870000003</v>
      </c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40"/>
      <c r="BJ13" s="38">
        <v>17.631</v>
      </c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40"/>
      <c r="CF13" s="39">
        <v>18894.59</v>
      </c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</row>
    <row r="14" spans="1:105" s="15" customFormat="1" ht="15" customHeight="1" x14ac:dyDescent="0.2">
      <c r="A14" s="36"/>
      <c r="B14" s="36"/>
      <c r="C14" s="36"/>
      <c r="D14" s="36"/>
      <c r="E14" s="36"/>
      <c r="F14" s="37" t="s">
        <v>24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40"/>
      <c r="BJ14" s="38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40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</row>
    <row r="15" spans="1:105" s="15" customFormat="1" ht="27.75" customHeight="1" x14ac:dyDescent="0.2">
      <c r="A15" s="36" t="s">
        <v>15</v>
      </c>
      <c r="B15" s="36"/>
      <c r="C15" s="36"/>
      <c r="D15" s="36"/>
      <c r="E15" s="36"/>
      <c r="F15" s="37" t="s">
        <v>25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40"/>
      <c r="BJ15" s="38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40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</row>
    <row r="16" spans="1:105" s="15" customFormat="1" ht="15" customHeight="1" x14ac:dyDescent="0.2">
      <c r="A16" s="36"/>
      <c r="B16" s="36"/>
      <c r="C16" s="36"/>
      <c r="D16" s="36"/>
      <c r="E16" s="36"/>
      <c r="F16" s="37" t="s">
        <v>56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>
        <v>65215.953079999999</v>
      </c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40"/>
      <c r="BJ16" s="38">
        <v>57.948</v>
      </c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40"/>
      <c r="CF16" s="39">
        <v>8636.1299999999992</v>
      </c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</row>
    <row r="17" spans="1:105" s="15" customFormat="1" ht="15" customHeight="1" x14ac:dyDescent="0.2">
      <c r="A17" s="36"/>
      <c r="B17" s="36"/>
      <c r="C17" s="36"/>
      <c r="D17" s="36"/>
      <c r="E17" s="36"/>
      <c r="F17" s="37" t="s">
        <v>23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>
        <v>1373.71774</v>
      </c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40"/>
      <c r="BJ17" s="38">
        <v>0.23299999999999998</v>
      </c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40"/>
      <c r="CF17" s="39">
        <v>746</v>
      </c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</row>
    <row r="18" spans="1:105" s="15" customFormat="1" ht="15" customHeight="1" x14ac:dyDescent="0.2">
      <c r="A18" s="36"/>
      <c r="B18" s="36"/>
      <c r="C18" s="36"/>
      <c r="D18" s="36"/>
      <c r="E18" s="36"/>
      <c r="F18" s="37" t="s">
        <v>24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54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6"/>
      <c r="BJ18" s="54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6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</row>
  </sheetData>
  <mergeCells count="47">
    <mergeCell ref="BQ2:DA2"/>
    <mergeCell ref="A6:DA6"/>
    <mergeCell ref="A8:DA8"/>
    <mergeCell ref="A10:AM10"/>
    <mergeCell ref="AN10:BI10"/>
    <mergeCell ref="BJ10:CE10"/>
    <mergeCell ref="CF10:DA10"/>
    <mergeCell ref="A12:E12"/>
    <mergeCell ref="F12:AM12"/>
    <mergeCell ref="AN12:BI12"/>
    <mergeCell ref="BJ12:CE12"/>
    <mergeCell ref="CF12:DA12"/>
    <mergeCell ref="A11:E11"/>
    <mergeCell ref="F11:AM11"/>
    <mergeCell ref="AN11:BI11"/>
    <mergeCell ref="BJ11:CE11"/>
    <mergeCell ref="CF11:DA11"/>
    <mergeCell ref="A14:E14"/>
    <mergeCell ref="F14:AM14"/>
    <mergeCell ref="AN14:BI14"/>
    <mergeCell ref="BJ14:CE14"/>
    <mergeCell ref="CF14:DA14"/>
    <mergeCell ref="A13:E13"/>
    <mergeCell ref="F13:AM13"/>
    <mergeCell ref="AN13:BI13"/>
    <mergeCell ref="BJ13:CE13"/>
    <mergeCell ref="CF13:DA13"/>
    <mergeCell ref="A16:E16"/>
    <mergeCell ref="F16:AM16"/>
    <mergeCell ref="AN16:BI16"/>
    <mergeCell ref="BJ16:CE16"/>
    <mergeCell ref="CF16:DA16"/>
    <mergeCell ref="A15:E15"/>
    <mergeCell ref="F15:AM15"/>
    <mergeCell ref="AN15:BI15"/>
    <mergeCell ref="BJ15:CE15"/>
    <mergeCell ref="CF15:DA15"/>
    <mergeCell ref="A18:E18"/>
    <mergeCell ref="F18:AM18"/>
    <mergeCell ref="AN18:BI18"/>
    <mergeCell ref="BJ18:CE18"/>
    <mergeCell ref="CF18:DA18"/>
    <mergeCell ref="A17:E17"/>
    <mergeCell ref="F17:AM17"/>
    <mergeCell ref="AN17:BI17"/>
    <mergeCell ref="BJ17:CE17"/>
    <mergeCell ref="CF17:DA17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view="pageBreakPreview" zoomScaleNormal="100" zoomScaleSheetLayoutView="100" workbookViewId="0">
      <selection activeCell="CL21" sqref="CL21:CS21"/>
    </sheetView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89" width="2.5703125" style="16" customWidth="1"/>
    <col min="90" max="96" width="0.85546875" style="16"/>
    <col min="97" max="97" width="5.28515625" style="16" customWidth="1"/>
    <col min="98" max="104" width="0.85546875" style="16"/>
    <col min="105" max="105" width="2.28515625" style="16" customWidth="1"/>
    <col min="106" max="107" width="0.85546875" style="16" customWidth="1"/>
    <col min="108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26</v>
      </c>
    </row>
    <row r="2" spans="1:105" s="15" customFormat="1" ht="39.75" customHeight="1" x14ac:dyDescent="0.2">
      <c r="BQ2" s="46" t="s">
        <v>9</v>
      </c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</row>
    <row r="3" spans="1:105" ht="3" customHeight="1" x14ac:dyDescent="0.25"/>
    <row r="4" spans="1:105" s="17" customFormat="1" ht="24" customHeight="1" x14ac:dyDescent="0.2">
      <c r="BQ4" s="60" t="s">
        <v>45</v>
      </c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</row>
    <row r="6" spans="1:105" x14ac:dyDescent="0.25">
      <c r="DA6" s="18" t="s">
        <v>10</v>
      </c>
    </row>
    <row r="8" spans="1:105" s="19" customFormat="1" ht="16.5" x14ac:dyDescent="0.25">
      <c r="A8" s="47" t="s">
        <v>11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</row>
    <row r="9" spans="1:105" s="19" customFormat="1" ht="6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</row>
    <row r="10" spans="1:105" s="19" customFormat="1" ht="31.5" customHeight="1" x14ac:dyDescent="0.25">
      <c r="A10" s="48" t="s">
        <v>46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</row>
    <row r="12" spans="1:105" s="15" customFormat="1" ht="42" customHeight="1" x14ac:dyDescent="0.2">
      <c r="A12" s="61" t="s">
        <v>27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/>
      <c r="AH12" s="51" t="s">
        <v>47</v>
      </c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3"/>
      <c r="BF12" s="51" t="s">
        <v>28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3"/>
      <c r="CD12" s="51" t="s">
        <v>48</v>
      </c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</row>
    <row r="13" spans="1:105" s="15" customFormat="1" ht="30" customHeight="1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51" t="s">
        <v>22</v>
      </c>
      <c r="AI13" s="52"/>
      <c r="AJ13" s="52"/>
      <c r="AK13" s="52"/>
      <c r="AL13" s="52"/>
      <c r="AM13" s="52"/>
      <c r="AN13" s="52"/>
      <c r="AO13" s="53"/>
      <c r="AP13" s="51" t="s">
        <v>29</v>
      </c>
      <c r="AQ13" s="52"/>
      <c r="AR13" s="52"/>
      <c r="AS13" s="52"/>
      <c r="AT13" s="52"/>
      <c r="AU13" s="52"/>
      <c r="AV13" s="52"/>
      <c r="AW13" s="53"/>
      <c r="AX13" s="51" t="s">
        <v>30</v>
      </c>
      <c r="AY13" s="52"/>
      <c r="AZ13" s="52"/>
      <c r="BA13" s="52"/>
      <c r="BB13" s="52"/>
      <c r="BC13" s="52"/>
      <c r="BD13" s="52"/>
      <c r="BE13" s="53"/>
      <c r="BF13" s="51" t="s">
        <v>22</v>
      </c>
      <c r="BG13" s="52"/>
      <c r="BH13" s="52"/>
      <c r="BI13" s="52"/>
      <c r="BJ13" s="52"/>
      <c r="BK13" s="52"/>
      <c r="BL13" s="52"/>
      <c r="BM13" s="53"/>
      <c r="BN13" s="51" t="s">
        <v>29</v>
      </c>
      <c r="BO13" s="52"/>
      <c r="BP13" s="52"/>
      <c r="BQ13" s="52"/>
      <c r="BR13" s="52"/>
      <c r="BS13" s="52"/>
      <c r="BT13" s="52"/>
      <c r="BU13" s="53"/>
      <c r="BV13" s="51" t="s">
        <v>30</v>
      </c>
      <c r="BW13" s="52"/>
      <c r="BX13" s="52"/>
      <c r="BY13" s="52"/>
      <c r="BZ13" s="52"/>
      <c r="CA13" s="52"/>
      <c r="CB13" s="52"/>
      <c r="CC13" s="53"/>
      <c r="CD13" s="51" t="s">
        <v>22</v>
      </c>
      <c r="CE13" s="52"/>
      <c r="CF13" s="52"/>
      <c r="CG13" s="52"/>
      <c r="CH13" s="52"/>
      <c r="CI13" s="52"/>
      <c r="CJ13" s="52"/>
      <c r="CK13" s="53"/>
      <c r="CL13" s="51" t="s">
        <v>29</v>
      </c>
      <c r="CM13" s="52"/>
      <c r="CN13" s="52"/>
      <c r="CO13" s="52"/>
      <c r="CP13" s="52"/>
      <c r="CQ13" s="52"/>
      <c r="CR13" s="52"/>
      <c r="CS13" s="53"/>
      <c r="CT13" s="51" t="s">
        <v>30</v>
      </c>
      <c r="CU13" s="52"/>
      <c r="CV13" s="52"/>
      <c r="CW13" s="52"/>
      <c r="CX13" s="52"/>
      <c r="CY13" s="52"/>
      <c r="CZ13" s="52"/>
      <c r="DA13" s="52"/>
    </row>
    <row r="14" spans="1:105" s="15" customFormat="1" ht="15" customHeight="1" x14ac:dyDescent="0.2">
      <c r="A14" s="36" t="s">
        <v>13</v>
      </c>
      <c r="B14" s="36"/>
      <c r="C14" s="36"/>
      <c r="D14" s="36"/>
      <c r="E14" s="36"/>
      <c r="F14" s="37" t="s">
        <v>31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65"/>
      <c r="AH14" s="68">
        <v>445</v>
      </c>
      <c r="AI14" s="69"/>
      <c r="AJ14" s="69"/>
      <c r="AK14" s="69"/>
      <c r="AL14" s="69"/>
      <c r="AM14" s="69"/>
      <c r="AN14" s="69"/>
      <c r="AO14" s="70"/>
      <c r="AP14" s="51" t="s">
        <v>52</v>
      </c>
      <c r="AQ14" s="52"/>
      <c r="AR14" s="52"/>
      <c r="AS14" s="52"/>
      <c r="AT14" s="52"/>
      <c r="AU14" s="52"/>
      <c r="AV14" s="52"/>
      <c r="AW14" s="53"/>
      <c r="AX14" s="51" t="s">
        <v>52</v>
      </c>
      <c r="AY14" s="52"/>
      <c r="AZ14" s="52"/>
      <c r="BA14" s="52"/>
      <c r="BB14" s="52"/>
      <c r="BC14" s="52"/>
      <c r="BD14" s="52"/>
      <c r="BE14" s="53"/>
      <c r="BF14" s="57">
        <v>4108.1000000000004</v>
      </c>
      <c r="BG14" s="58"/>
      <c r="BH14" s="58"/>
      <c r="BI14" s="58"/>
      <c r="BJ14" s="58"/>
      <c r="BK14" s="58"/>
      <c r="BL14" s="58"/>
      <c r="BM14" s="59"/>
      <c r="BN14" s="51" t="s">
        <v>52</v>
      </c>
      <c r="BO14" s="52"/>
      <c r="BP14" s="52"/>
      <c r="BQ14" s="52"/>
      <c r="BR14" s="52"/>
      <c r="BS14" s="52"/>
      <c r="BT14" s="52"/>
      <c r="BU14" s="53"/>
      <c r="BV14" s="51" t="s">
        <v>52</v>
      </c>
      <c r="BW14" s="52"/>
      <c r="BX14" s="52"/>
      <c r="BY14" s="52"/>
      <c r="BZ14" s="52"/>
      <c r="CA14" s="52"/>
      <c r="CB14" s="52"/>
      <c r="CC14" s="53"/>
      <c r="CD14" s="57">
        <v>28669.73</v>
      </c>
      <c r="CE14" s="58"/>
      <c r="CF14" s="58"/>
      <c r="CG14" s="58"/>
      <c r="CH14" s="58"/>
      <c r="CI14" s="58"/>
      <c r="CJ14" s="58"/>
      <c r="CK14" s="59"/>
      <c r="CL14" s="51" t="s">
        <v>52</v>
      </c>
      <c r="CM14" s="52"/>
      <c r="CN14" s="52"/>
      <c r="CO14" s="52"/>
      <c r="CP14" s="52"/>
      <c r="CQ14" s="52"/>
      <c r="CR14" s="52"/>
      <c r="CS14" s="53"/>
      <c r="CT14" s="51" t="s">
        <v>52</v>
      </c>
      <c r="CU14" s="52"/>
      <c r="CV14" s="52"/>
      <c r="CW14" s="52"/>
      <c r="CX14" s="52"/>
      <c r="CY14" s="52"/>
      <c r="CZ14" s="52"/>
      <c r="DA14" s="53"/>
    </row>
    <row r="15" spans="1:105" s="15" customFormat="1" ht="27.75" customHeight="1" x14ac:dyDescent="0.2">
      <c r="A15" s="36"/>
      <c r="B15" s="36"/>
      <c r="C15" s="36"/>
      <c r="D15" s="36"/>
      <c r="E15" s="36"/>
      <c r="F15" s="66" t="s">
        <v>32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7"/>
      <c r="AH15" s="51">
        <v>0</v>
      </c>
      <c r="AI15" s="52"/>
      <c r="AJ15" s="52"/>
      <c r="AK15" s="52"/>
      <c r="AL15" s="52"/>
      <c r="AM15" s="52"/>
      <c r="AN15" s="52"/>
      <c r="AO15" s="53"/>
      <c r="AP15" s="51" t="s">
        <v>52</v>
      </c>
      <c r="AQ15" s="52"/>
      <c r="AR15" s="52"/>
      <c r="AS15" s="52"/>
      <c r="AT15" s="52"/>
      <c r="AU15" s="52"/>
      <c r="AV15" s="52"/>
      <c r="AW15" s="53"/>
      <c r="AX15" s="51" t="s">
        <v>52</v>
      </c>
      <c r="AY15" s="52"/>
      <c r="AZ15" s="52"/>
      <c r="BA15" s="52"/>
      <c r="BB15" s="52"/>
      <c r="BC15" s="52"/>
      <c r="BD15" s="52"/>
      <c r="BE15" s="53"/>
      <c r="BF15" s="51">
        <v>0</v>
      </c>
      <c r="BG15" s="52"/>
      <c r="BH15" s="52"/>
      <c r="BI15" s="52"/>
      <c r="BJ15" s="52"/>
      <c r="BK15" s="52"/>
      <c r="BL15" s="52"/>
      <c r="BM15" s="53"/>
      <c r="BN15" s="51" t="s">
        <v>52</v>
      </c>
      <c r="BO15" s="52"/>
      <c r="BP15" s="52"/>
      <c r="BQ15" s="52"/>
      <c r="BR15" s="52"/>
      <c r="BS15" s="52"/>
      <c r="BT15" s="52"/>
      <c r="BU15" s="53"/>
      <c r="BV15" s="51" t="s">
        <v>52</v>
      </c>
      <c r="BW15" s="52"/>
      <c r="BX15" s="52"/>
      <c r="BY15" s="52"/>
      <c r="BZ15" s="52"/>
      <c r="CA15" s="52"/>
      <c r="CB15" s="52"/>
      <c r="CC15" s="53"/>
      <c r="CD15" s="51">
        <v>0</v>
      </c>
      <c r="CE15" s="52"/>
      <c r="CF15" s="52"/>
      <c r="CG15" s="52"/>
      <c r="CH15" s="52"/>
      <c r="CI15" s="52"/>
      <c r="CJ15" s="52"/>
      <c r="CK15" s="53"/>
      <c r="CL15" s="51" t="s">
        <v>52</v>
      </c>
      <c r="CM15" s="52"/>
      <c r="CN15" s="52"/>
      <c r="CO15" s="52"/>
      <c r="CP15" s="52"/>
      <c r="CQ15" s="52"/>
      <c r="CR15" s="52"/>
      <c r="CS15" s="53"/>
      <c r="CT15" s="51" t="s">
        <v>52</v>
      </c>
      <c r="CU15" s="52"/>
      <c r="CV15" s="52"/>
      <c r="CW15" s="52"/>
      <c r="CX15" s="52"/>
      <c r="CY15" s="52"/>
      <c r="CZ15" s="52"/>
      <c r="DA15" s="53"/>
    </row>
    <row r="16" spans="1:105" s="15" customFormat="1" ht="15" customHeight="1" x14ac:dyDescent="0.2">
      <c r="A16" s="36" t="s">
        <v>15</v>
      </c>
      <c r="B16" s="36"/>
      <c r="C16" s="36"/>
      <c r="D16" s="36"/>
      <c r="E16" s="36"/>
      <c r="F16" s="37" t="s">
        <v>33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65"/>
      <c r="AH16" s="57">
        <v>178</v>
      </c>
      <c r="AI16" s="58"/>
      <c r="AJ16" s="58"/>
      <c r="AK16" s="58"/>
      <c r="AL16" s="58"/>
      <c r="AM16" s="58"/>
      <c r="AN16" s="58"/>
      <c r="AO16" s="59"/>
      <c r="AP16" s="57">
        <v>2</v>
      </c>
      <c r="AQ16" s="58"/>
      <c r="AR16" s="58"/>
      <c r="AS16" s="58"/>
      <c r="AT16" s="58"/>
      <c r="AU16" s="58"/>
      <c r="AV16" s="58"/>
      <c r="AW16" s="59"/>
      <c r="AX16" s="51" t="s">
        <v>52</v>
      </c>
      <c r="AY16" s="52"/>
      <c r="AZ16" s="52"/>
      <c r="BA16" s="52"/>
      <c r="BB16" s="52"/>
      <c r="BC16" s="52"/>
      <c r="BD16" s="52"/>
      <c r="BE16" s="53"/>
      <c r="BF16" s="57">
        <v>11645</v>
      </c>
      <c r="BG16" s="58"/>
      <c r="BH16" s="58"/>
      <c r="BI16" s="58"/>
      <c r="BJ16" s="58"/>
      <c r="BK16" s="58"/>
      <c r="BL16" s="58"/>
      <c r="BM16" s="59"/>
      <c r="BN16" s="57">
        <v>280</v>
      </c>
      <c r="BO16" s="58"/>
      <c r="BP16" s="58"/>
      <c r="BQ16" s="58"/>
      <c r="BR16" s="58"/>
      <c r="BS16" s="58"/>
      <c r="BT16" s="58"/>
      <c r="BU16" s="59"/>
      <c r="BV16" s="57" t="s">
        <v>52</v>
      </c>
      <c r="BW16" s="58"/>
      <c r="BX16" s="58"/>
      <c r="BY16" s="58"/>
      <c r="BZ16" s="58"/>
      <c r="CA16" s="58"/>
      <c r="CB16" s="58"/>
      <c r="CC16" s="59"/>
      <c r="CD16" s="77">
        <v>41862.559999999998</v>
      </c>
      <c r="CE16" s="78"/>
      <c r="CF16" s="78"/>
      <c r="CG16" s="78"/>
      <c r="CH16" s="78"/>
      <c r="CI16" s="78"/>
      <c r="CJ16" s="78"/>
      <c r="CK16" s="79"/>
      <c r="CL16" s="57">
        <v>93.66</v>
      </c>
      <c r="CM16" s="58"/>
      <c r="CN16" s="58"/>
      <c r="CO16" s="58"/>
      <c r="CP16" s="58"/>
      <c r="CQ16" s="58"/>
      <c r="CR16" s="58"/>
      <c r="CS16" s="59"/>
      <c r="CT16" s="51" t="s">
        <v>52</v>
      </c>
      <c r="CU16" s="52"/>
      <c r="CV16" s="52"/>
      <c r="CW16" s="52"/>
      <c r="CX16" s="52"/>
      <c r="CY16" s="52"/>
      <c r="CZ16" s="52"/>
      <c r="DA16" s="53"/>
    </row>
    <row r="17" spans="1:105" s="15" customFormat="1" ht="27.75" customHeight="1" x14ac:dyDescent="0.2">
      <c r="A17" s="36"/>
      <c r="B17" s="36"/>
      <c r="C17" s="36"/>
      <c r="D17" s="36"/>
      <c r="E17" s="36"/>
      <c r="F17" s="66" t="s">
        <v>34</v>
      </c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7"/>
      <c r="AH17" s="51">
        <v>0</v>
      </c>
      <c r="AI17" s="52"/>
      <c r="AJ17" s="52"/>
      <c r="AK17" s="52"/>
      <c r="AL17" s="52"/>
      <c r="AM17" s="52"/>
      <c r="AN17" s="52"/>
      <c r="AO17" s="53"/>
      <c r="AP17" s="51" t="s">
        <v>52</v>
      </c>
      <c r="AQ17" s="52"/>
      <c r="AR17" s="52"/>
      <c r="AS17" s="52"/>
      <c r="AT17" s="52"/>
      <c r="AU17" s="52"/>
      <c r="AV17" s="52"/>
      <c r="AW17" s="53"/>
      <c r="AX17" s="51" t="s">
        <v>52</v>
      </c>
      <c r="AY17" s="52"/>
      <c r="AZ17" s="52"/>
      <c r="BA17" s="52"/>
      <c r="BB17" s="52"/>
      <c r="BC17" s="52"/>
      <c r="BD17" s="52"/>
      <c r="BE17" s="53"/>
      <c r="BF17" s="57">
        <v>0</v>
      </c>
      <c r="BG17" s="58"/>
      <c r="BH17" s="58"/>
      <c r="BI17" s="58"/>
      <c r="BJ17" s="58"/>
      <c r="BK17" s="58"/>
      <c r="BL17" s="58"/>
      <c r="BM17" s="59"/>
      <c r="BN17" s="57" t="s">
        <v>52</v>
      </c>
      <c r="BO17" s="58"/>
      <c r="BP17" s="58"/>
      <c r="BQ17" s="58"/>
      <c r="BR17" s="58"/>
      <c r="BS17" s="58"/>
      <c r="BT17" s="58"/>
      <c r="BU17" s="59"/>
      <c r="BV17" s="57" t="s">
        <v>52</v>
      </c>
      <c r="BW17" s="58"/>
      <c r="BX17" s="58"/>
      <c r="BY17" s="58"/>
      <c r="BZ17" s="58"/>
      <c r="CA17" s="58"/>
      <c r="CB17" s="58"/>
      <c r="CC17" s="59"/>
      <c r="CD17" s="57">
        <v>0</v>
      </c>
      <c r="CE17" s="58"/>
      <c r="CF17" s="58"/>
      <c r="CG17" s="58"/>
      <c r="CH17" s="58"/>
      <c r="CI17" s="58"/>
      <c r="CJ17" s="58"/>
      <c r="CK17" s="59"/>
      <c r="CL17" s="57" t="s">
        <v>52</v>
      </c>
      <c r="CM17" s="58"/>
      <c r="CN17" s="58"/>
      <c r="CO17" s="58"/>
      <c r="CP17" s="58"/>
      <c r="CQ17" s="58"/>
      <c r="CR17" s="58"/>
      <c r="CS17" s="59"/>
      <c r="CT17" s="51" t="s">
        <v>52</v>
      </c>
      <c r="CU17" s="52"/>
      <c r="CV17" s="52"/>
      <c r="CW17" s="52"/>
      <c r="CX17" s="52"/>
      <c r="CY17" s="52"/>
      <c r="CZ17" s="52"/>
      <c r="DA17" s="53"/>
    </row>
    <row r="18" spans="1:105" s="15" customFormat="1" ht="15" customHeight="1" x14ac:dyDescent="0.2">
      <c r="A18" s="36" t="s">
        <v>17</v>
      </c>
      <c r="B18" s="36"/>
      <c r="C18" s="36"/>
      <c r="D18" s="36"/>
      <c r="E18" s="36"/>
      <c r="F18" s="37" t="s">
        <v>35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65"/>
      <c r="AH18" s="57">
        <v>12</v>
      </c>
      <c r="AI18" s="58"/>
      <c r="AJ18" s="58"/>
      <c r="AK18" s="58"/>
      <c r="AL18" s="58"/>
      <c r="AM18" s="58"/>
      <c r="AN18" s="58"/>
      <c r="AO18" s="59"/>
      <c r="AP18" s="57">
        <v>9</v>
      </c>
      <c r="AQ18" s="58"/>
      <c r="AR18" s="58"/>
      <c r="AS18" s="58"/>
      <c r="AT18" s="58"/>
      <c r="AU18" s="58"/>
      <c r="AV18" s="58"/>
      <c r="AW18" s="59"/>
      <c r="AX18" s="51" t="s">
        <v>52</v>
      </c>
      <c r="AY18" s="52"/>
      <c r="AZ18" s="52"/>
      <c r="BA18" s="52"/>
      <c r="BB18" s="52"/>
      <c r="BC18" s="52"/>
      <c r="BD18" s="52"/>
      <c r="BE18" s="53"/>
      <c r="BF18" s="57">
        <v>3295.1</v>
      </c>
      <c r="BG18" s="58"/>
      <c r="BH18" s="58"/>
      <c r="BI18" s="58"/>
      <c r="BJ18" s="58"/>
      <c r="BK18" s="58"/>
      <c r="BL18" s="58"/>
      <c r="BM18" s="59"/>
      <c r="BN18" s="57">
        <v>3327.1</v>
      </c>
      <c r="BO18" s="58"/>
      <c r="BP18" s="58"/>
      <c r="BQ18" s="58"/>
      <c r="BR18" s="58"/>
      <c r="BS18" s="58"/>
      <c r="BT18" s="58"/>
      <c r="BU18" s="59"/>
      <c r="BV18" s="57" t="s">
        <v>52</v>
      </c>
      <c r="BW18" s="58"/>
      <c r="BX18" s="58"/>
      <c r="BY18" s="58"/>
      <c r="BZ18" s="58"/>
      <c r="CA18" s="58"/>
      <c r="CB18" s="58"/>
      <c r="CC18" s="59"/>
      <c r="CD18" s="57">
        <v>71615.25</v>
      </c>
      <c r="CE18" s="58"/>
      <c r="CF18" s="58"/>
      <c r="CG18" s="58"/>
      <c r="CH18" s="58"/>
      <c r="CI18" s="58"/>
      <c r="CJ18" s="58"/>
      <c r="CK18" s="59"/>
      <c r="CL18" s="57">
        <v>7359.93</v>
      </c>
      <c r="CM18" s="58"/>
      <c r="CN18" s="58"/>
      <c r="CO18" s="58"/>
      <c r="CP18" s="58"/>
      <c r="CQ18" s="58"/>
      <c r="CR18" s="58"/>
      <c r="CS18" s="59"/>
      <c r="CT18" s="51" t="s">
        <v>52</v>
      </c>
      <c r="CU18" s="52"/>
      <c r="CV18" s="52"/>
      <c r="CW18" s="52"/>
      <c r="CX18" s="52"/>
      <c r="CY18" s="52"/>
      <c r="CZ18" s="52"/>
      <c r="DA18" s="53"/>
    </row>
    <row r="19" spans="1:105" s="15" customFormat="1" ht="40.5" customHeight="1" x14ac:dyDescent="0.2">
      <c r="A19" s="36"/>
      <c r="B19" s="36"/>
      <c r="C19" s="36"/>
      <c r="D19" s="36"/>
      <c r="E19" s="36"/>
      <c r="F19" s="66" t="s">
        <v>36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7"/>
      <c r="AH19" s="57" t="s">
        <v>52</v>
      </c>
      <c r="AI19" s="58"/>
      <c r="AJ19" s="58"/>
      <c r="AK19" s="58"/>
      <c r="AL19" s="58"/>
      <c r="AM19" s="58"/>
      <c r="AN19" s="58"/>
      <c r="AO19" s="59"/>
      <c r="AP19" s="57">
        <v>1</v>
      </c>
      <c r="AQ19" s="58"/>
      <c r="AR19" s="58"/>
      <c r="AS19" s="58"/>
      <c r="AT19" s="58"/>
      <c r="AU19" s="58"/>
      <c r="AV19" s="58"/>
      <c r="AW19" s="59"/>
      <c r="AX19" s="51" t="s">
        <v>52</v>
      </c>
      <c r="AY19" s="52"/>
      <c r="AZ19" s="52"/>
      <c r="BA19" s="52"/>
      <c r="BB19" s="52"/>
      <c r="BC19" s="52"/>
      <c r="BD19" s="52"/>
      <c r="BE19" s="53"/>
      <c r="BF19" s="57" t="s">
        <v>52</v>
      </c>
      <c r="BG19" s="58"/>
      <c r="BH19" s="58"/>
      <c r="BI19" s="58"/>
      <c r="BJ19" s="58"/>
      <c r="BK19" s="58"/>
      <c r="BL19" s="58"/>
      <c r="BM19" s="59"/>
      <c r="BN19" s="57">
        <v>300</v>
      </c>
      <c r="BO19" s="58"/>
      <c r="BP19" s="58"/>
      <c r="BQ19" s="58"/>
      <c r="BR19" s="58"/>
      <c r="BS19" s="58"/>
      <c r="BT19" s="58"/>
      <c r="BU19" s="59"/>
      <c r="BV19" s="57" t="s">
        <v>52</v>
      </c>
      <c r="BW19" s="58"/>
      <c r="BX19" s="58"/>
      <c r="BY19" s="58"/>
      <c r="BZ19" s="58"/>
      <c r="CA19" s="58"/>
      <c r="CB19" s="58"/>
      <c r="CC19" s="59"/>
      <c r="CD19" s="57" t="s">
        <v>52</v>
      </c>
      <c r="CE19" s="58"/>
      <c r="CF19" s="58"/>
      <c r="CG19" s="58"/>
      <c r="CH19" s="58"/>
      <c r="CI19" s="58"/>
      <c r="CJ19" s="58"/>
      <c r="CK19" s="59"/>
      <c r="CL19" s="57">
        <v>4083.34</v>
      </c>
      <c r="CM19" s="58"/>
      <c r="CN19" s="58"/>
      <c r="CO19" s="58"/>
      <c r="CP19" s="58"/>
      <c r="CQ19" s="58"/>
      <c r="CR19" s="58"/>
      <c r="CS19" s="59"/>
      <c r="CT19" s="51" t="s">
        <v>52</v>
      </c>
      <c r="CU19" s="52"/>
      <c r="CV19" s="52"/>
      <c r="CW19" s="52"/>
      <c r="CX19" s="52"/>
      <c r="CY19" s="52"/>
      <c r="CZ19" s="52"/>
      <c r="DA19" s="53"/>
    </row>
    <row r="20" spans="1:105" s="15" customFormat="1" ht="15" customHeight="1" x14ac:dyDescent="0.2">
      <c r="A20" s="36" t="s">
        <v>37</v>
      </c>
      <c r="B20" s="36"/>
      <c r="C20" s="36"/>
      <c r="D20" s="36"/>
      <c r="E20" s="36"/>
      <c r="F20" s="37" t="s">
        <v>49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65"/>
      <c r="AH20" s="57">
        <v>3</v>
      </c>
      <c r="AI20" s="58"/>
      <c r="AJ20" s="58"/>
      <c r="AK20" s="58"/>
      <c r="AL20" s="58"/>
      <c r="AM20" s="58"/>
      <c r="AN20" s="58"/>
      <c r="AO20" s="59"/>
      <c r="AP20" s="57">
        <v>7</v>
      </c>
      <c r="AQ20" s="58"/>
      <c r="AR20" s="58"/>
      <c r="AS20" s="58"/>
      <c r="AT20" s="58"/>
      <c r="AU20" s="58"/>
      <c r="AV20" s="58"/>
      <c r="AW20" s="59"/>
      <c r="AX20" s="51" t="s">
        <v>52</v>
      </c>
      <c r="AY20" s="52"/>
      <c r="AZ20" s="52"/>
      <c r="BA20" s="52"/>
      <c r="BB20" s="52"/>
      <c r="BC20" s="52"/>
      <c r="BD20" s="52"/>
      <c r="BE20" s="53"/>
      <c r="BF20" s="57">
        <v>3106.1</v>
      </c>
      <c r="BG20" s="58"/>
      <c r="BH20" s="58"/>
      <c r="BI20" s="58"/>
      <c r="BJ20" s="58"/>
      <c r="BK20" s="58"/>
      <c r="BL20" s="58"/>
      <c r="BM20" s="59"/>
      <c r="BN20" s="57">
        <v>8856.4</v>
      </c>
      <c r="BO20" s="58"/>
      <c r="BP20" s="58"/>
      <c r="BQ20" s="58"/>
      <c r="BR20" s="58"/>
      <c r="BS20" s="58"/>
      <c r="BT20" s="58"/>
      <c r="BU20" s="59"/>
      <c r="BV20" s="57" t="s">
        <v>52</v>
      </c>
      <c r="BW20" s="58"/>
      <c r="BX20" s="58"/>
      <c r="BY20" s="58"/>
      <c r="BZ20" s="58"/>
      <c r="CA20" s="58"/>
      <c r="CB20" s="58"/>
      <c r="CC20" s="59"/>
      <c r="CD20" s="57">
        <v>56519.07</v>
      </c>
      <c r="CE20" s="58"/>
      <c r="CF20" s="58"/>
      <c r="CG20" s="58"/>
      <c r="CH20" s="58"/>
      <c r="CI20" s="58"/>
      <c r="CJ20" s="58"/>
      <c r="CK20" s="59"/>
      <c r="CL20" s="57">
        <v>79453.98</v>
      </c>
      <c r="CM20" s="58"/>
      <c r="CN20" s="58"/>
      <c r="CO20" s="58"/>
      <c r="CP20" s="58"/>
      <c r="CQ20" s="58"/>
      <c r="CR20" s="58"/>
      <c r="CS20" s="59"/>
      <c r="CT20" s="51" t="s">
        <v>52</v>
      </c>
      <c r="CU20" s="52"/>
      <c r="CV20" s="52"/>
      <c r="CW20" s="52"/>
      <c r="CX20" s="52"/>
      <c r="CY20" s="52"/>
      <c r="CZ20" s="52"/>
      <c r="DA20" s="53"/>
    </row>
    <row r="21" spans="1:105" s="15" customFormat="1" ht="40.5" customHeight="1" x14ac:dyDescent="0.2">
      <c r="A21" s="36"/>
      <c r="B21" s="36"/>
      <c r="C21" s="36"/>
      <c r="D21" s="36"/>
      <c r="E21" s="36"/>
      <c r="F21" s="66" t="s">
        <v>36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7"/>
      <c r="AH21" s="51">
        <v>1</v>
      </c>
      <c r="AI21" s="52"/>
      <c r="AJ21" s="52"/>
      <c r="AK21" s="52"/>
      <c r="AL21" s="52"/>
      <c r="AM21" s="52"/>
      <c r="AN21" s="52"/>
      <c r="AO21" s="53"/>
      <c r="AP21" s="51">
        <v>1</v>
      </c>
      <c r="AQ21" s="52"/>
      <c r="AR21" s="52"/>
      <c r="AS21" s="52"/>
      <c r="AT21" s="52"/>
      <c r="AU21" s="52"/>
      <c r="AV21" s="52"/>
      <c r="AW21" s="53"/>
      <c r="AX21" s="51" t="s">
        <v>52</v>
      </c>
      <c r="AY21" s="52"/>
      <c r="AZ21" s="52"/>
      <c r="BA21" s="52"/>
      <c r="BB21" s="52"/>
      <c r="BC21" s="52"/>
      <c r="BD21" s="52"/>
      <c r="BE21" s="53"/>
      <c r="BF21" s="51">
        <v>800</v>
      </c>
      <c r="BG21" s="52"/>
      <c r="BH21" s="52"/>
      <c r="BI21" s="52"/>
      <c r="BJ21" s="52"/>
      <c r="BK21" s="52"/>
      <c r="BL21" s="52"/>
      <c r="BM21" s="53"/>
      <c r="BN21" s="51">
        <v>1556.4</v>
      </c>
      <c r="BO21" s="52"/>
      <c r="BP21" s="52"/>
      <c r="BQ21" s="52"/>
      <c r="BR21" s="52"/>
      <c r="BS21" s="52"/>
      <c r="BT21" s="52"/>
      <c r="BU21" s="53"/>
      <c r="BV21" s="51" t="s">
        <v>52</v>
      </c>
      <c r="BW21" s="52"/>
      <c r="BX21" s="52"/>
      <c r="BY21" s="52"/>
      <c r="BZ21" s="52"/>
      <c r="CA21" s="52"/>
      <c r="CB21" s="52"/>
      <c r="CC21" s="53"/>
      <c r="CD21" s="80">
        <v>30632.400000000001</v>
      </c>
      <c r="CE21" s="81"/>
      <c r="CF21" s="81"/>
      <c r="CG21" s="81"/>
      <c r="CH21" s="81"/>
      <c r="CI21" s="81"/>
      <c r="CJ21" s="81"/>
      <c r="CK21" s="82"/>
      <c r="CL21" s="51">
        <v>28204.560000000001</v>
      </c>
      <c r="CM21" s="52"/>
      <c r="CN21" s="52"/>
      <c r="CO21" s="52"/>
      <c r="CP21" s="52"/>
      <c r="CQ21" s="52"/>
      <c r="CR21" s="52"/>
      <c r="CS21" s="53"/>
      <c r="CT21" s="51" t="s">
        <v>52</v>
      </c>
      <c r="CU21" s="52"/>
      <c r="CV21" s="52"/>
      <c r="CW21" s="52"/>
      <c r="CX21" s="52"/>
      <c r="CY21" s="52"/>
      <c r="CZ21" s="52"/>
      <c r="DA21" s="53"/>
    </row>
    <row r="22" spans="1:105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05" s="21" customFormat="1" ht="12.75" customHeight="1" x14ac:dyDescent="0.2">
      <c r="A23" s="73" t="s">
        <v>38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</row>
    <row r="24" spans="1:105" s="23" customFormat="1" ht="69" customHeight="1" x14ac:dyDescent="0.25">
      <c r="A24" s="71" t="s">
        <v>39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</row>
    <row r="25" spans="1:105" ht="3" customHeight="1" x14ac:dyDescent="0.25"/>
  </sheetData>
  <mergeCells count="107">
    <mergeCell ref="A24:DA24"/>
    <mergeCell ref="BN21:BU21"/>
    <mergeCell ref="BV21:CC21"/>
    <mergeCell ref="CD21:CK21"/>
    <mergeCell ref="CL21:CS21"/>
    <mergeCell ref="CT21:DA21"/>
    <mergeCell ref="A23:DA23"/>
    <mergeCell ref="A21:E21"/>
    <mergeCell ref="F21:AG21"/>
    <mergeCell ref="AH21:AO21"/>
    <mergeCell ref="AP21:AW21"/>
    <mergeCell ref="AX21:BE21"/>
    <mergeCell ref="BF21:BM21"/>
    <mergeCell ref="BF20:BM20"/>
    <mergeCell ref="BN20:BU20"/>
    <mergeCell ref="BV20:CC20"/>
    <mergeCell ref="CD20:CK20"/>
    <mergeCell ref="CL20:CS20"/>
    <mergeCell ref="CT20:DA20"/>
    <mergeCell ref="BN19:BU19"/>
    <mergeCell ref="BV19:CC19"/>
    <mergeCell ref="CD19:CK19"/>
    <mergeCell ref="CL19:CS19"/>
    <mergeCell ref="CT19:DA19"/>
    <mergeCell ref="BF19:BM19"/>
    <mergeCell ref="A20:E20"/>
    <mergeCell ref="F20:AG20"/>
    <mergeCell ref="AH20:AO20"/>
    <mergeCell ref="AP20:AW20"/>
    <mergeCell ref="AX20:BE20"/>
    <mergeCell ref="A19:E19"/>
    <mergeCell ref="F19:AG19"/>
    <mergeCell ref="AH19:AO19"/>
    <mergeCell ref="AP19:AW19"/>
    <mergeCell ref="AX19:BE19"/>
    <mergeCell ref="BV18:CC18"/>
    <mergeCell ref="CD18:CK18"/>
    <mergeCell ref="CL18:CS18"/>
    <mergeCell ref="CT18:DA18"/>
    <mergeCell ref="BN17:BU17"/>
    <mergeCell ref="BV17:CC17"/>
    <mergeCell ref="CD17:CK17"/>
    <mergeCell ref="CL17:CS17"/>
    <mergeCell ref="CT17:DA17"/>
    <mergeCell ref="BV16:CC16"/>
    <mergeCell ref="CD16:CK16"/>
    <mergeCell ref="CL16:CS16"/>
    <mergeCell ref="CT16:DA16"/>
    <mergeCell ref="A17:E17"/>
    <mergeCell ref="F17:AG17"/>
    <mergeCell ref="AH17:AO17"/>
    <mergeCell ref="AP17:AW17"/>
    <mergeCell ref="AX17:BE17"/>
    <mergeCell ref="BF17:BM17"/>
    <mergeCell ref="A16:E16"/>
    <mergeCell ref="F16:AG16"/>
    <mergeCell ref="AH16:AO16"/>
    <mergeCell ref="AP16:AW16"/>
    <mergeCell ref="AX16:BE16"/>
    <mergeCell ref="BF16:BM16"/>
    <mergeCell ref="BN16:BU16"/>
    <mergeCell ref="A18:E18"/>
    <mergeCell ref="F18:AG18"/>
    <mergeCell ref="AH18:AO18"/>
    <mergeCell ref="AP18:AW18"/>
    <mergeCell ref="AX18:BE18"/>
    <mergeCell ref="BF18:BM18"/>
    <mergeCell ref="BN18:BU18"/>
    <mergeCell ref="CL14:CS14"/>
    <mergeCell ref="CT14:DA14"/>
    <mergeCell ref="A15:E15"/>
    <mergeCell ref="F15:AG15"/>
    <mergeCell ref="AH15:AO15"/>
    <mergeCell ref="AP15:AW15"/>
    <mergeCell ref="AX15:BE15"/>
    <mergeCell ref="BF15:BM15"/>
    <mergeCell ref="BN15:BU15"/>
    <mergeCell ref="BV15:CC15"/>
    <mergeCell ref="CD15:CK15"/>
    <mergeCell ref="CL15:CS15"/>
    <mergeCell ref="CT15:DA15"/>
    <mergeCell ref="A14:E14"/>
    <mergeCell ref="F14:AG14"/>
    <mergeCell ref="AH14:AO14"/>
    <mergeCell ref="AP14:AW14"/>
    <mergeCell ref="AX14:BE14"/>
    <mergeCell ref="BF14:BM14"/>
    <mergeCell ref="BN14:BU14"/>
    <mergeCell ref="BV14:CC14"/>
    <mergeCell ref="CD14:CK14"/>
    <mergeCell ref="BQ2:DA2"/>
    <mergeCell ref="BQ4:DA4"/>
    <mergeCell ref="A8:DA8"/>
    <mergeCell ref="A10:DA10"/>
    <mergeCell ref="A12:AG13"/>
    <mergeCell ref="AH12:BE12"/>
    <mergeCell ref="BF12:CC12"/>
    <mergeCell ref="CD12:DA12"/>
    <mergeCell ref="AH13:AO13"/>
    <mergeCell ref="AP13:AW13"/>
    <mergeCell ref="CT13:DA13"/>
    <mergeCell ref="AX13:BE13"/>
    <mergeCell ref="BF13:BM13"/>
    <mergeCell ref="BN13:BU13"/>
    <mergeCell ref="BV13:CC13"/>
    <mergeCell ref="CD13:CK13"/>
    <mergeCell ref="CL13:CS13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5"/>
  <sheetViews>
    <sheetView tabSelected="1" view="pageBreakPreview" zoomScaleNormal="100" zoomScaleSheetLayoutView="100" workbookViewId="0">
      <selection activeCell="CD22" sqref="CD22"/>
    </sheetView>
  </sheetViews>
  <sheetFormatPr defaultColWidth="0.85546875" defaultRowHeight="15.75" x14ac:dyDescent="0.25"/>
  <cols>
    <col min="1" max="69" width="0.85546875" style="16"/>
    <col min="70" max="70" width="0.85546875" style="16" customWidth="1"/>
    <col min="71" max="73" width="0.85546875" style="16"/>
    <col min="74" max="74" width="0.85546875" style="16" customWidth="1"/>
    <col min="75" max="86" width="0.85546875" style="16"/>
    <col min="87" max="88" width="0.85546875" style="16" customWidth="1"/>
    <col min="89" max="103" width="0.85546875" style="16"/>
    <col min="104" max="104" width="2.7109375" style="16" customWidth="1"/>
    <col min="105" max="105" width="2" style="16" hidden="1" customWidth="1"/>
    <col min="106" max="106" width="1.28515625" style="16" hidden="1" customWidth="1"/>
    <col min="107" max="117" width="0.85546875" style="16" hidden="1" customWidth="1"/>
    <col min="118" max="325" width="0.85546875" style="16"/>
    <col min="326" max="326" width="0.85546875" style="16" customWidth="1"/>
    <col min="327" max="329" width="0.85546875" style="16"/>
    <col min="330" max="330" width="0.85546875" style="16" customWidth="1"/>
    <col min="331" max="342" width="0.85546875" style="16"/>
    <col min="343" max="344" width="0.85546875" style="16" customWidth="1"/>
    <col min="345" max="581" width="0.85546875" style="16"/>
    <col min="582" max="582" width="0.85546875" style="16" customWidth="1"/>
    <col min="583" max="585" width="0.85546875" style="16"/>
    <col min="586" max="586" width="0.85546875" style="16" customWidth="1"/>
    <col min="587" max="598" width="0.85546875" style="16"/>
    <col min="599" max="600" width="0.85546875" style="16" customWidth="1"/>
    <col min="601" max="837" width="0.85546875" style="16"/>
    <col min="838" max="838" width="0.85546875" style="16" customWidth="1"/>
    <col min="839" max="841" width="0.85546875" style="16"/>
    <col min="842" max="842" width="0.85546875" style="16" customWidth="1"/>
    <col min="843" max="854" width="0.85546875" style="16"/>
    <col min="855" max="856" width="0.85546875" style="16" customWidth="1"/>
    <col min="857" max="1093" width="0.85546875" style="16"/>
    <col min="1094" max="1094" width="0.85546875" style="16" customWidth="1"/>
    <col min="1095" max="1097" width="0.85546875" style="16"/>
    <col min="1098" max="1098" width="0.85546875" style="16" customWidth="1"/>
    <col min="1099" max="1110" width="0.85546875" style="16"/>
    <col min="1111" max="1112" width="0.85546875" style="16" customWidth="1"/>
    <col min="1113" max="1349" width="0.85546875" style="16"/>
    <col min="1350" max="1350" width="0.85546875" style="16" customWidth="1"/>
    <col min="1351" max="1353" width="0.85546875" style="16"/>
    <col min="1354" max="1354" width="0.85546875" style="16" customWidth="1"/>
    <col min="1355" max="1366" width="0.85546875" style="16"/>
    <col min="1367" max="1368" width="0.85546875" style="16" customWidth="1"/>
    <col min="1369" max="1605" width="0.85546875" style="16"/>
    <col min="1606" max="1606" width="0.85546875" style="16" customWidth="1"/>
    <col min="1607" max="1609" width="0.85546875" style="16"/>
    <col min="1610" max="1610" width="0.85546875" style="16" customWidth="1"/>
    <col min="1611" max="1622" width="0.85546875" style="16"/>
    <col min="1623" max="1624" width="0.85546875" style="16" customWidth="1"/>
    <col min="1625" max="1861" width="0.85546875" style="16"/>
    <col min="1862" max="1862" width="0.85546875" style="16" customWidth="1"/>
    <col min="1863" max="1865" width="0.85546875" style="16"/>
    <col min="1866" max="1866" width="0.85546875" style="16" customWidth="1"/>
    <col min="1867" max="1878" width="0.85546875" style="16"/>
    <col min="1879" max="1880" width="0.85546875" style="16" customWidth="1"/>
    <col min="1881" max="2117" width="0.85546875" style="16"/>
    <col min="2118" max="2118" width="0.85546875" style="16" customWidth="1"/>
    <col min="2119" max="2121" width="0.85546875" style="16"/>
    <col min="2122" max="2122" width="0.85546875" style="16" customWidth="1"/>
    <col min="2123" max="2134" width="0.85546875" style="16"/>
    <col min="2135" max="2136" width="0.85546875" style="16" customWidth="1"/>
    <col min="2137" max="2373" width="0.85546875" style="16"/>
    <col min="2374" max="2374" width="0.85546875" style="16" customWidth="1"/>
    <col min="2375" max="2377" width="0.85546875" style="16"/>
    <col min="2378" max="2378" width="0.85546875" style="16" customWidth="1"/>
    <col min="2379" max="2390" width="0.85546875" style="16"/>
    <col min="2391" max="2392" width="0.85546875" style="16" customWidth="1"/>
    <col min="2393" max="2629" width="0.85546875" style="16"/>
    <col min="2630" max="2630" width="0.85546875" style="16" customWidth="1"/>
    <col min="2631" max="2633" width="0.85546875" style="16"/>
    <col min="2634" max="2634" width="0.85546875" style="16" customWidth="1"/>
    <col min="2635" max="2646" width="0.85546875" style="16"/>
    <col min="2647" max="2648" width="0.85546875" style="16" customWidth="1"/>
    <col min="2649" max="2885" width="0.85546875" style="16"/>
    <col min="2886" max="2886" width="0.85546875" style="16" customWidth="1"/>
    <col min="2887" max="2889" width="0.85546875" style="16"/>
    <col min="2890" max="2890" width="0.85546875" style="16" customWidth="1"/>
    <col min="2891" max="2902" width="0.85546875" style="16"/>
    <col min="2903" max="2904" width="0.85546875" style="16" customWidth="1"/>
    <col min="2905" max="3141" width="0.85546875" style="16"/>
    <col min="3142" max="3142" width="0.85546875" style="16" customWidth="1"/>
    <col min="3143" max="3145" width="0.85546875" style="16"/>
    <col min="3146" max="3146" width="0.85546875" style="16" customWidth="1"/>
    <col min="3147" max="3158" width="0.85546875" style="16"/>
    <col min="3159" max="3160" width="0.85546875" style="16" customWidth="1"/>
    <col min="3161" max="3397" width="0.85546875" style="16"/>
    <col min="3398" max="3398" width="0.85546875" style="16" customWidth="1"/>
    <col min="3399" max="3401" width="0.85546875" style="16"/>
    <col min="3402" max="3402" width="0.85546875" style="16" customWidth="1"/>
    <col min="3403" max="3414" width="0.85546875" style="16"/>
    <col min="3415" max="3416" width="0.85546875" style="16" customWidth="1"/>
    <col min="3417" max="3653" width="0.85546875" style="16"/>
    <col min="3654" max="3654" width="0.85546875" style="16" customWidth="1"/>
    <col min="3655" max="3657" width="0.85546875" style="16"/>
    <col min="3658" max="3658" width="0.85546875" style="16" customWidth="1"/>
    <col min="3659" max="3670" width="0.85546875" style="16"/>
    <col min="3671" max="3672" width="0.85546875" style="16" customWidth="1"/>
    <col min="3673" max="3909" width="0.85546875" style="16"/>
    <col min="3910" max="3910" width="0.85546875" style="16" customWidth="1"/>
    <col min="3911" max="3913" width="0.85546875" style="16"/>
    <col min="3914" max="3914" width="0.85546875" style="16" customWidth="1"/>
    <col min="3915" max="3926" width="0.85546875" style="16"/>
    <col min="3927" max="3928" width="0.85546875" style="16" customWidth="1"/>
    <col min="3929" max="4165" width="0.85546875" style="16"/>
    <col min="4166" max="4166" width="0.85546875" style="16" customWidth="1"/>
    <col min="4167" max="4169" width="0.85546875" style="16"/>
    <col min="4170" max="4170" width="0.85546875" style="16" customWidth="1"/>
    <col min="4171" max="4182" width="0.85546875" style="16"/>
    <col min="4183" max="4184" width="0.85546875" style="16" customWidth="1"/>
    <col min="4185" max="4421" width="0.85546875" style="16"/>
    <col min="4422" max="4422" width="0.85546875" style="16" customWidth="1"/>
    <col min="4423" max="4425" width="0.85546875" style="16"/>
    <col min="4426" max="4426" width="0.85546875" style="16" customWidth="1"/>
    <col min="4427" max="4438" width="0.85546875" style="16"/>
    <col min="4439" max="4440" width="0.85546875" style="16" customWidth="1"/>
    <col min="4441" max="4677" width="0.85546875" style="16"/>
    <col min="4678" max="4678" width="0.85546875" style="16" customWidth="1"/>
    <col min="4679" max="4681" width="0.85546875" style="16"/>
    <col min="4682" max="4682" width="0.85546875" style="16" customWidth="1"/>
    <col min="4683" max="4694" width="0.85546875" style="16"/>
    <col min="4695" max="4696" width="0.85546875" style="16" customWidth="1"/>
    <col min="4697" max="4933" width="0.85546875" style="16"/>
    <col min="4934" max="4934" width="0.85546875" style="16" customWidth="1"/>
    <col min="4935" max="4937" width="0.85546875" style="16"/>
    <col min="4938" max="4938" width="0.85546875" style="16" customWidth="1"/>
    <col min="4939" max="4950" width="0.85546875" style="16"/>
    <col min="4951" max="4952" width="0.85546875" style="16" customWidth="1"/>
    <col min="4953" max="5189" width="0.85546875" style="16"/>
    <col min="5190" max="5190" width="0.85546875" style="16" customWidth="1"/>
    <col min="5191" max="5193" width="0.85546875" style="16"/>
    <col min="5194" max="5194" width="0.85546875" style="16" customWidth="1"/>
    <col min="5195" max="5206" width="0.85546875" style="16"/>
    <col min="5207" max="5208" width="0.85546875" style="16" customWidth="1"/>
    <col min="5209" max="5445" width="0.85546875" style="16"/>
    <col min="5446" max="5446" width="0.85546875" style="16" customWidth="1"/>
    <col min="5447" max="5449" width="0.85546875" style="16"/>
    <col min="5450" max="5450" width="0.85546875" style="16" customWidth="1"/>
    <col min="5451" max="5462" width="0.85546875" style="16"/>
    <col min="5463" max="5464" width="0.85546875" style="16" customWidth="1"/>
    <col min="5465" max="5701" width="0.85546875" style="16"/>
    <col min="5702" max="5702" width="0.85546875" style="16" customWidth="1"/>
    <col min="5703" max="5705" width="0.85546875" style="16"/>
    <col min="5706" max="5706" width="0.85546875" style="16" customWidth="1"/>
    <col min="5707" max="5718" width="0.85546875" style="16"/>
    <col min="5719" max="5720" width="0.85546875" style="16" customWidth="1"/>
    <col min="5721" max="5957" width="0.85546875" style="16"/>
    <col min="5958" max="5958" width="0.85546875" style="16" customWidth="1"/>
    <col min="5959" max="5961" width="0.85546875" style="16"/>
    <col min="5962" max="5962" width="0.85546875" style="16" customWidth="1"/>
    <col min="5963" max="5974" width="0.85546875" style="16"/>
    <col min="5975" max="5976" width="0.85546875" style="16" customWidth="1"/>
    <col min="5977" max="6213" width="0.85546875" style="16"/>
    <col min="6214" max="6214" width="0.85546875" style="16" customWidth="1"/>
    <col min="6215" max="6217" width="0.85546875" style="16"/>
    <col min="6218" max="6218" width="0.85546875" style="16" customWidth="1"/>
    <col min="6219" max="6230" width="0.85546875" style="16"/>
    <col min="6231" max="6232" width="0.85546875" style="16" customWidth="1"/>
    <col min="6233" max="6469" width="0.85546875" style="16"/>
    <col min="6470" max="6470" width="0.85546875" style="16" customWidth="1"/>
    <col min="6471" max="6473" width="0.85546875" style="16"/>
    <col min="6474" max="6474" width="0.85546875" style="16" customWidth="1"/>
    <col min="6475" max="6486" width="0.85546875" style="16"/>
    <col min="6487" max="6488" width="0.85546875" style="16" customWidth="1"/>
    <col min="6489" max="6725" width="0.85546875" style="16"/>
    <col min="6726" max="6726" width="0.85546875" style="16" customWidth="1"/>
    <col min="6727" max="6729" width="0.85546875" style="16"/>
    <col min="6730" max="6730" width="0.85546875" style="16" customWidth="1"/>
    <col min="6731" max="6742" width="0.85546875" style="16"/>
    <col min="6743" max="6744" width="0.85546875" style="16" customWidth="1"/>
    <col min="6745" max="6981" width="0.85546875" style="16"/>
    <col min="6982" max="6982" width="0.85546875" style="16" customWidth="1"/>
    <col min="6983" max="6985" width="0.85546875" style="16"/>
    <col min="6986" max="6986" width="0.85546875" style="16" customWidth="1"/>
    <col min="6987" max="6998" width="0.85546875" style="16"/>
    <col min="6999" max="7000" width="0.85546875" style="16" customWidth="1"/>
    <col min="7001" max="7237" width="0.85546875" style="16"/>
    <col min="7238" max="7238" width="0.85546875" style="16" customWidth="1"/>
    <col min="7239" max="7241" width="0.85546875" style="16"/>
    <col min="7242" max="7242" width="0.85546875" style="16" customWidth="1"/>
    <col min="7243" max="7254" width="0.85546875" style="16"/>
    <col min="7255" max="7256" width="0.85546875" style="16" customWidth="1"/>
    <col min="7257" max="7493" width="0.85546875" style="16"/>
    <col min="7494" max="7494" width="0.85546875" style="16" customWidth="1"/>
    <col min="7495" max="7497" width="0.85546875" style="16"/>
    <col min="7498" max="7498" width="0.85546875" style="16" customWidth="1"/>
    <col min="7499" max="7510" width="0.85546875" style="16"/>
    <col min="7511" max="7512" width="0.85546875" style="16" customWidth="1"/>
    <col min="7513" max="7749" width="0.85546875" style="16"/>
    <col min="7750" max="7750" width="0.85546875" style="16" customWidth="1"/>
    <col min="7751" max="7753" width="0.85546875" style="16"/>
    <col min="7754" max="7754" width="0.85546875" style="16" customWidth="1"/>
    <col min="7755" max="7766" width="0.85546875" style="16"/>
    <col min="7767" max="7768" width="0.85546875" style="16" customWidth="1"/>
    <col min="7769" max="8005" width="0.85546875" style="16"/>
    <col min="8006" max="8006" width="0.85546875" style="16" customWidth="1"/>
    <col min="8007" max="8009" width="0.85546875" style="16"/>
    <col min="8010" max="8010" width="0.85546875" style="16" customWidth="1"/>
    <col min="8011" max="8022" width="0.85546875" style="16"/>
    <col min="8023" max="8024" width="0.85546875" style="16" customWidth="1"/>
    <col min="8025" max="8261" width="0.85546875" style="16"/>
    <col min="8262" max="8262" width="0.85546875" style="16" customWidth="1"/>
    <col min="8263" max="8265" width="0.85546875" style="16"/>
    <col min="8266" max="8266" width="0.85546875" style="16" customWidth="1"/>
    <col min="8267" max="8278" width="0.85546875" style="16"/>
    <col min="8279" max="8280" width="0.85546875" style="16" customWidth="1"/>
    <col min="8281" max="8517" width="0.85546875" style="16"/>
    <col min="8518" max="8518" width="0.85546875" style="16" customWidth="1"/>
    <col min="8519" max="8521" width="0.85546875" style="16"/>
    <col min="8522" max="8522" width="0.85546875" style="16" customWidth="1"/>
    <col min="8523" max="8534" width="0.85546875" style="16"/>
    <col min="8535" max="8536" width="0.85546875" style="16" customWidth="1"/>
    <col min="8537" max="8773" width="0.85546875" style="16"/>
    <col min="8774" max="8774" width="0.85546875" style="16" customWidth="1"/>
    <col min="8775" max="8777" width="0.85546875" style="16"/>
    <col min="8778" max="8778" width="0.85546875" style="16" customWidth="1"/>
    <col min="8779" max="8790" width="0.85546875" style="16"/>
    <col min="8791" max="8792" width="0.85546875" style="16" customWidth="1"/>
    <col min="8793" max="9029" width="0.85546875" style="16"/>
    <col min="9030" max="9030" width="0.85546875" style="16" customWidth="1"/>
    <col min="9031" max="9033" width="0.85546875" style="16"/>
    <col min="9034" max="9034" width="0.85546875" style="16" customWidth="1"/>
    <col min="9035" max="9046" width="0.85546875" style="16"/>
    <col min="9047" max="9048" width="0.85546875" style="16" customWidth="1"/>
    <col min="9049" max="9285" width="0.85546875" style="16"/>
    <col min="9286" max="9286" width="0.85546875" style="16" customWidth="1"/>
    <col min="9287" max="9289" width="0.85546875" style="16"/>
    <col min="9290" max="9290" width="0.85546875" style="16" customWidth="1"/>
    <col min="9291" max="9302" width="0.85546875" style="16"/>
    <col min="9303" max="9304" width="0.85546875" style="16" customWidth="1"/>
    <col min="9305" max="9541" width="0.85546875" style="16"/>
    <col min="9542" max="9542" width="0.85546875" style="16" customWidth="1"/>
    <col min="9543" max="9545" width="0.85546875" style="16"/>
    <col min="9546" max="9546" width="0.85546875" style="16" customWidth="1"/>
    <col min="9547" max="9558" width="0.85546875" style="16"/>
    <col min="9559" max="9560" width="0.85546875" style="16" customWidth="1"/>
    <col min="9561" max="9797" width="0.85546875" style="16"/>
    <col min="9798" max="9798" width="0.85546875" style="16" customWidth="1"/>
    <col min="9799" max="9801" width="0.85546875" style="16"/>
    <col min="9802" max="9802" width="0.85546875" style="16" customWidth="1"/>
    <col min="9803" max="9814" width="0.85546875" style="16"/>
    <col min="9815" max="9816" width="0.85546875" style="16" customWidth="1"/>
    <col min="9817" max="10053" width="0.85546875" style="16"/>
    <col min="10054" max="10054" width="0.85546875" style="16" customWidth="1"/>
    <col min="10055" max="10057" width="0.85546875" style="16"/>
    <col min="10058" max="10058" width="0.85546875" style="16" customWidth="1"/>
    <col min="10059" max="10070" width="0.85546875" style="16"/>
    <col min="10071" max="10072" width="0.85546875" style="16" customWidth="1"/>
    <col min="10073" max="10309" width="0.85546875" style="16"/>
    <col min="10310" max="10310" width="0.85546875" style="16" customWidth="1"/>
    <col min="10311" max="10313" width="0.85546875" style="16"/>
    <col min="10314" max="10314" width="0.85546875" style="16" customWidth="1"/>
    <col min="10315" max="10326" width="0.85546875" style="16"/>
    <col min="10327" max="10328" width="0.85546875" style="16" customWidth="1"/>
    <col min="10329" max="10565" width="0.85546875" style="16"/>
    <col min="10566" max="10566" width="0.85546875" style="16" customWidth="1"/>
    <col min="10567" max="10569" width="0.85546875" style="16"/>
    <col min="10570" max="10570" width="0.85546875" style="16" customWidth="1"/>
    <col min="10571" max="10582" width="0.85546875" style="16"/>
    <col min="10583" max="10584" width="0.85546875" style="16" customWidth="1"/>
    <col min="10585" max="10821" width="0.85546875" style="16"/>
    <col min="10822" max="10822" width="0.85546875" style="16" customWidth="1"/>
    <col min="10823" max="10825" width="0.85546875" style="16"/>
    <col min="10826" max="10826" width="0.85546875" style="16" customWidth="1"/>
    <col min="10827" max="10838" width="0.85546875" style="16"/>
    <col min="10839" max="10840" width="0.85546875" style="16" customWidth="1"/>
    <col min="10841" max="11077" width="0.85546875" style="16"/>
    <col min="11078" max="11078" width="0.85546875" style="16" customWidth="1"/>
    <col min="11079" max="11081" width="0.85546875" style="16"/>
    <col min="11082" max="11082" width="0.85546875" style="16" customWidth="1"/>
    <col min="11083" max="11094" width="0.85546875" style="16"/>
    <col min="11095" max="11096" width="0.85546875" style="16" customWidth="1"/>
    <col min="11097" max="11333" width="0.85546875" style="16"/>
    <col min="11334" max="11334" width="0.85546875" style="16" customWidth="1"/>
    <col min="11335" max="11337" width="0.85546875" style="16"/>
    <col min="11338" max="11338" width="0.85546875" style="16" customWidth="1"/>
    <col min="11339" max="11350" width="0.85546875" style="16"/>
    <col min="11351" max="11352" width="0.85546875" style="16" customWidth="1"/>
    <col min="11353" max="11589" width="0.85546875" style="16"/>
    <col min="11590" max="11590" width="0.85546875" style="16" customWidth="1"/>
    <col min="11591" max="11593" width="0.85546875" style="16"/>
    <col min="11594" max="11594" width="0.85546875" style="16" customWidth="1"/>
    <col min="11595" max="11606" width="0.85546875" style="16"/>
    <col min="11607" max="11608" width="0.85546875" style="16" customWidth="1"/>
    <col min="11609" max="11845" width="0.85546875" style="16"/>
    <col min="11846" max="11846" width="0.85546875" style="16" customWidth="1"/>
    <col min="11847" max="11849" width="0.85546875" style="16"/>
    <col min="11850" max="11850" width="0.85546875" style="16" customWidth="1"/>
    <col min="11851" max="11862" width="0.85546875" style="16"/>
    <col min="11863" max="11864" width="0.85546875" style="16" customWidth="1"/>
    <col min="11865" max="12101" width="0.85546875" style="16"/>
    <col min="12102" max="12102" width="0.85546875" style="16" customWidth="1"/>
    <col min="12103" max="12105" width="0.85546875" style="16"/>
    <col min="12106" max="12106" width="0.85546875" style="16" customWidth="1"/>
    <col min="12107" max="12118" width="0.85546875" style="16"/>
    <col min="12119" max="12120" width="0.85546875" style="16" customWidth="1"/>
    <col min="12121" max="12357" width="0.85546875" style="16"/>
    <col min="12358" max="12358" width="0.85546875" style="16" customWidth="1"/>
    <col min="12359" max="12361" width="0.85546875" style="16"/>
    <col min="12362" max="12362" width="0.85546875" style="16" customWidth="1"/>
    <col min="12363" max="12374" width="0.85546875" style="16"/>
    <col min="12375" max="12376" width="0.85546875" style="16" customWidth="1"/>
    <col min="12377" max="12613" width="0.85546875" style="16"/>
    <col min="12614" max="12614" width="0.85546875" style="16" customWidth="1"/>
    <col min="12615" max="12617" width="0.85546875" style="16"/>
    <col min="12618" max="12618" width="0.85546875" style="16" customWidth="1"/>
    <col min="12619" max="12630" width="0.85546875" style="16"/>
    <col min="12631" max="12632" width="0.85546875" style="16" customWidth="1"/>
    <col min="12633" max="12869" width="0.85546875" style="16"/>
    <col min="12870" max="12870" width="0.85546875" style="16" customWidth="1"/>
    <col min="12871" max="12873" width="0.85546875" style="16"/>
    <col min="12874" max="12874" width="0.85546875" style="16" customWidth="1"/>
    <col min="12875" max="12886" width="0.85546875" style="16"/>
    <col min="12887" max="12888" width="0.85546875" style="16" customWidth="1"/>
    <col min="12889" max="13125" width="0.85546875" style="16"/>
    <col min="13126" max="13126" width="0.85546875" style="16" customWidth="1"/>
    <col min="13127" max="13129" width="0.85546875" style="16"/>
    <col min="13130" max="13130" width="0.85546875" style="16" customWidth="1"/>
    <col min="13131" max="13142" width="0.85546875" style="16"/>
    <col min="13143" max="13144" width="0.85546875" style="16" customWidth="1"/>
    <col min="13145" max="13381" width="0.85546875" style="16"/>
    <col min="13382" max="13382" width="0.85546875" style="16" customWidth="1"/>
    <col min="13383" max="13385" width="0.85546875" style="16"/>
    <col min="13386" max="13386" width="0.85546875" style="16" customWidth="1"/>
    <col min="13387" max="13398" width="0.85546875" style="16"/>
    <col min="13399" max="13400" width="0.85546875" style="16" customWidth="1"/>
    <col min="13401" max="13637" width="0.85546875" style="16"/>
    <col min="13638" max="13638" width="0.85546875" style="16" customWidth="1"/>
    <col min="13639" max="13641" width="0.85546875" style="16"/>
    <col min="13642" max="13642" width="0.85546875" style="16" customWidth="1"/>
    <col min="13643" max="13654" width="0.85546875" style="16"/>
    <col min="13655" max="13656" width="0.85546875" style="16" customWidth="1"/>
    <col min="13657" max="13893" width="0.85546875" style="16"/>
    <col min="13894" max="13894" width="0.85546875" style="16" customWidth="1"/>
    <col min="13895" max="13897" width="0.85546875" style="16"/>
    <col min="13898" max="13898" width="0.85546875" style="16" customWidth="1"/>
    <col min="13899" max="13910" width="0.85546875" style="16"/>
    <col min="13911" max="13912" width="0.85546875" style="16" customWidth="1"/>
    <col min="13913" max="14149" width="0.85546875" style="16"/>
    <col min="14150" max="14150" width="0.85546875" style="16" customWidth="1"/>
    <col min="14151" max="14153" width="0.85546875" style="16"/>
    <col min="14154" max="14154" width="0.85546875" style="16" customWidth="1"/>
    <col min="14155" max="14166" width="0.85546875" style="16"/>
    <col min="14167" max="14168" width="0.85546875" style="16" customWidth="1"/>
    <col min="14169" max="14405" width="0.85546875" style="16"/>
    <col min="14406" max="14406" width="0.85546875" style="16" customWidth="1"/>
    <col min="14407" max="14409" width="0.85546875" style="16"/>
    <col min="14410" max="14410" width="0.85546875" style="16" customWidth="1"/>
    <col min="14411" max="14422" width="0.85546875" style="16"/>
    <col min="14423" max="14424" width="0.85546875" style="16" customWidth="1"/>
    <col min="14425" max="14661" width="0.85546875" style="16"/>
    <col min="14662" max="14662" width="0.85546875" style="16" customWidth="1"/>
    <col min="14663" max="14665" width="0.85546875" style="16"/>
    <col min="14666" max="14666" width="0.85546875" style="16" customWidth="1"/>
    <col min="14667" max="14678" width="0.85546875" style="16"/>
    <col min="14679" max="14680" width="0.85546875" style="16" customWidth="1"/>
    <col min="14681" max="14917" width="0.85546875" style="16"/>
    <col min="14918" max="14918" width="0.85546875" style="16" customWidth="1"/>
    <col min="14919" max="14921" width="0.85546875" style="16"/>
    <col min="14922" max="14922" width="0.85546875" style="16" customWidth="1"/>
    <col min="14923" max="14934" width="0.85546875" style="16"/>
    <col min="14935" max="14936" width="0.85546875" style="16" customWidth="1"/>
    <col min="14937" max="15173" width="0.85546875" style="16"/>
    <col min="15174" max="15174" width="0.85546875" style="16" customWidth="1"/>
    <col min="15175" max="15177" width="0.85546875" style="16"/>
    <col min="15178" max="15178" width="0.85546875" style="16" customWidth="1"/>
    <col min="15179" max="15190" width="0.85546875" style="16"/>
    <col min="15191" max="15192" width="0.85546875" style="16" customWidth="1"/>
    <col min="15193" max="15429" width="0.85546875" style="16"/>
    <col min="15430" max="15430" width="0.85546875" style="16" customWidth="1"/>
    <col min="15431" max="15433" width="0.85546875" style="16"/>
    <col min="15434" max="15434" width="0.85546875" style="16" customWidth="1"/>
    <col min="15435" max="15446" width="0.85546875" style="16"/>
    <col min="15447" max="15448" width="0.85546875" style="16" customWidth="1"/>
    <col min="15449" max="15685" width="0.85546875" style="16"/>
    <col min="15686" max="15686" width="0.85546875" style="16" customWidth="1"/>
    <col min="15687" max="15689" width="0.85546875" style="16"/>
    <col min="15690" max="15690" width="0.85546875" style="16" customWidth="1"/>
    <col min="15691" max="15702" width="0.85546875" style="16"/>
    <col min="15703" max="15704" width="0.85546875" style="16" customWidth="1"/>
    <col min="15705" max="15941" width="0.85546875" style="16"/>
    <col min="15942" max="15942" width="0.85546875" style="16" customWidth="1"/>
    <col min="15943" max="15945" width="0.85546875" style="16"/>
    <col min="15946" max="15946" width="0.85546875" style="16" customWidth="1"/>
    <col min="15947" max="15958" width="0.85546875" style="16"/>
    <col min="15959" max="15960" width="0.85546875" style="16" customWidth="1"/>
    <col min="15961" max="16197" width="0.85546875" style="16"/>
    <col min="16198" max="16198" width="0.85546875" style="16" customWidth="1"/>
    <col min="16199" max="16201" width="0.85546875" style="16"/>
    <col min="16202" max="16202" width="0.85546875" style="16" customWidth="1"/>
    <col min="16203" max="16214" width="0.85546875" style="16"/>
    <col min="16215" max="16216" width="0.85546875" style="16" customWidth="1"/>
    <col min="16217" max="16384" width="0.85546875" style="16"/>
  </cols>
  <sheetData>
    <row r="1" spans="1:105" s="15" customFormat="1" ht="12.75" x14ac:dyDescent="0.2">
      <c r="BQ1" s="15" t="s">
        <v>40</v>
      </c>
    </row>
    <row r="2" spans="1:105" s="15" customFormat="1" ht="39.75" customHeight="1" x14ac:dyDescent="0.2">
      <c r="BQ2" s="46" t="s">
        <v>9</v>
      </c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</row>
    <row r="3" spans="1:105" ht="3" customHeight="1" x14ac:dyDescent="0.25"/>
    <row r="4" spans="1:105" s="17" customFormat="1" ht="24" customHeight="1" x14ac:dyDescent="0.2">
      <c r="BQ4" s="60" t="s">
        <v>45</v>
      </c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</row>
    <row r="6" spans="1:105" x14ac:dyDescent="0.25">
      <c r="DA6" s="18" t="s">
        <v>10</v>
      </c>
    </row>
    <row r="8" spans="1:105" s="19" customFormat="1" ht="16.5" x14ac:dyDescent="0.25">
      <c r="A8" s="47" t="s">
        <v>11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</row>
    <row r="9" spans="1:105" s="19" customFormat="1" ht="6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</row>
    <row r="10" spans="1:105" s="19" customFormat="1" ht="16.5" x14ac:dyDescent="0.25">
      <c r="A10" s="48" t="s">
        <v>41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</row>
    <row r="12" spans="1:105" s="15" customFormat="1" ht="30" customHeight="1" x14ac:dyDescent="0.2">
      <c r="A12" s="61" t="s">
        <v>27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/>
      <c r="AH12" s="51" t="s">
        <v>42</v>
      </c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3"/>
      <c r="BR12" s="51" t="s">
        <v>43</v>
      </c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</row>
    <row r="13" spans="1:105" s="15" customFormat="1" ht="30" customHeight="1" x14ac:dyDescent="0.2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51" t="s">
        <v>22</v>
      </c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3"/>
      <c r="AT13" s="51" t="s">
        <v>23</v>
      </c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3"/>
      <c r="BF13" s="51" t="s">
        <v>30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3"/>
      <c r="BR13" s="51" t="s">
        <v>22</v>
      </c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3"/>
      <c r="CD13" s="51" t="s">
        <v>23</v>
      </c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3"/>
      <c r="CP13" s="51" t="s">
        <v>30</v>
      </c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</row>
    <row r="14" spans="1:105" s="15" customFormat="1" ht="15" customHeight="1" x14ac:dyDescent="0.2">
      <c r="A14" s="36" t="s">
        <v>13</v>
      </c>
      <c r="B14" s="36"/>
      <c r="C14" s="36"/>
      <c r="D14" s="36"/>
      <c r="E14" s="36"/>
      <c r="F14" s="37" t="s">
        <v>31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65"/>
      <c r="AH14" s="74">
        <v>690</v>
      </c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6"/>
      <c r="AT14" s="74" t="s">
        <v>52</v>
      </c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6"/>
      <c r="BF14" s="74" t="s">
        <v>52</v>
      </c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6"/>
      <c r="BR14" s="74">
        <v>6674.85</v>
      </c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6"/>
      <c r="CD14" s="74" t="s">
        <v>52</v>
      </c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6"/>
      <c r="CP14" s="74" t="s">
        <v>52</v>
      </c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6"/>
    </row>
    <row r="15" spans="1:105" s="15" customFormat="1" ht="27.75" customHeight="1" x14ac:dyDescent="0.2">
      <c r="A15" s="36"/>
      <c r="B15" s="36"/>
      <c r="C15" s="36"/>
      <c r="D15" s="36"/>
      <c r="E15" s="36"/>
      <c r="F15" s="66" t="s">
        <v>32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7"/>
      <c r="AH15" s="74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6"/>
      <c r="AT15" s="74" t="s">
        <v>52</v>
      </c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6"/>
      <c r="BF15" s="74" t="s">
        <v>52</v>
      </c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6"/>
      <c r="BR15" s="74">
        <v>0</v>
      </c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6"/>
      <c r="CD15" s="74" t="s">
        <v>52</v>
      </c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6"/>
      <c r="CP15" s="74" t="s">
        <v>52</v>
      </c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6"/>
    </row>
    <row r="16" spans="1:105" s="15" customFormat="1" ht="15" customHeight="1" x14ac:dyDescent="0.2">
      <c r="A16" s="36" t="s">
        <v>15</v>
      </c>
      <c r="B16" s="36"/>
      <c r="C16" s="36"/>
      <c r="D16" s="36"/>
      <c r="E16" s="36"/>
      <c r="F16" s="37" t="s">
        <v>33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65"/>
      <c r="AH16" s="74">
        <v>263</v>
      </c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6"/>
      <c r="AT16" s="74">
        <v>2</v>
      </c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6"/>
      <c r="BF16" s="74" t="s">
        <v>52</v>
      </c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6"/>
      <c r="BR16" s="74">
        <v>21233.57</v>
      </c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6"/>
      <c r="CD16" s="74">
        <v>280</v>
      </c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6"/>
      <c r="CP16" s="74" t="s">
        <v>52</v>
      </c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6"/>
    </row>
    <row r="17" spans="1:105" s="15" customFormat="1" ht="27.75" customHeight="1" x14ac:dyDescent="0.2">
      <c r="A17" s="36"/>
      <c r="B17" s="36"/>
      <c r="C17" s="36"/>
      <c r="D17" s="36"/>
      <c r="E17" s="36"/>
      <c r="F17" s="66" t="s">
        <v>34</v>
      </c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7"/>
      <c r="AH17" s="74">
        <v>0</v>
      </c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6"/>
      <c r="AT17" s="74" t="s">
        <v>52</v>
      </c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6"/>
      <c r="BF17" s="74" t="s">
        <v>52</v>
      </c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6"/>
      <c r="BR17" s="74">
        <v>0</v>
      </c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6"/>
      <c r="CD17" s="74" t="s">
        <v>52</v>
      </c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6"/>
      <c r="CP17" s="74" t="s">
        <v>52</v>
      </c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6"/>
    </row>
    <row r="18" spans="1:105" s="15" customFormat="1" ht="15" customHeight="1" x14ac:dyDescent="0.2">
      <c r="A18" s="36" t="s">
        <v>17</v>
      </c>
      <c r="B18" s="36"/>
      <c r="C18" s="36"/>
      <c r="D18" s="36"/>
      <c r="E18" s="36"/>
      <c r="F18" s="37" t="s">
        <v>35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65"/>
      <c r="AH18" s="74">
        <v>24</v>
      </c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6"/>
      <c r="AT18" s="74">
        <v>20</v>
      </c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6"/>
      <c r="BF18" s="74" t="s">
        <v>52</v>
      </c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6"/>
      <c r="BR18" s="74">
        <v>8999.5300000000007</v>
      </c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6"/>
      <c r="CD18" s="74">
        <v>8247.1</v>
      </c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6"/>
      <c r="CP18" s="74" t="s">
        <v>52</v>
      </c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6"/>
    </row>
    <row r="19" spans="1:105" s="15" customFormat="1" ht="40.5" customHeight="1" x14ac:dyDescent="0.2">
      <c r="A19" s="36"/>
      <c r="B19" s="36"/>
      <c r="C19" s="36"/>
      <c r="D19" s="36"/>
      <c r="E19" s="36"/>
      <c r="F19" s="66" t="s">
        <v>36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7"/>
      <c r="AH19" s="74">
        <v>3</v>
      </c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6"/>
      <c r="AT19" s="74">
        <v>1</v>
      </c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6"/>
      <c r="BF19" s="74" t="s">
        <v>52</v>
      </c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6"/>
      <c r="BR19" s="74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6"/>
      <c r="CD19" s="74">
        <v>300</v>
      </c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6"/>
      <c r="CP19" s="74" t="s">
        <v>52</v>
      </c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6"/>
    </row>
    <row r="20" spans="1:105" s="15" customFormat="1" ht="15" customHeight="1" x14ac:dyDescent="0.2">
      <c r="A20" s="36" t="s">
        <v>37</v>
      </c>
      <c r="B20" s="36"/>
      <c r="C20" s="36"/>
      <c r="D20" s="36"/>
      <c r="E20" s="36"/>
      <c r="F20" s="37" t="s">
        <v>49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65"/>
      <c r="AH20" s="74">
        <v>12</v>
      </c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6"/>
      <c r="AT20" s="74">
        <v>11</v>
      </c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6"/>
      <c r="BF20" s="74" t="s">
        <v>52</v>
      </c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6"/>
      <c r="BR20" s="74">
        <v>24814.68</v>
      </c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6"/>
      <c r="CD20" s="74">
        <v>29128.91</v>
      </c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6"/>
      <c r="CP20" s="74" t="s">
        <v>52</v>
      </c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6"/>
    </row>
    <row r="21" spans="1:105" s="15" customFormat="1" ht="40.5" customHeight="1" x14ac:dyDescent="0.2">
      <c r="A21" s="36"/>
      <c r="B21" s="36"/>
      <c r="C21" s="36"/>
      <c r="D21" s="36"/>
      <c r="E21" s="36"/>
      <c r="F21" s="66" t="s">
        <v>36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7"/>
      <c r="AH21" s="74">
        <v>1</v>
      </c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6"/>
      <c r="AT21" s="74">
        <v>1</v>
      </c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6"/>
      <c r="BF21" s="74" t="s">
        <v>52</v>
      </c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6"/>
      <c r="BR21" s="74">
        <v>800</v>
      </c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6"/>
      <c r="CD21" s="74">
        <v>1556.4</v>
      </c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6"/>
      <c r="CP21" s="74" t="s">
        <v>52</v>
      </c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6"/>
    </row>
    <row r="22" spans="1:105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05" s="21" customFormat="1" ht="12.75" customHeight="1" x14ac:dyDescent="0.2">
      <c r="A23" s="73" t="s">
        <v>38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</row>
    <row r="24" spans="1:105" s="23" customFormat="1" ht="69" customHeight="1" x14ac:dyDescent="0.25">
      <c r="A24" s="71" t="s">
        <v>39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</row>
    <row r="25" spans="1:105" ht="3" customHeight="1" x14ac:dyDescent="0.25"/>
  </sheetData>
  <mergeCells count="79">
    <mergeCell ref="A23:DA23"/>
    <mergeCell ref="A24:DA24"/>
    <mergeCell ref="CD20:CO20"/>
    <mergeCell ref="CP20:DA20"/>
    <mergeCell ref="A21:E21"/>
    <mergeCell ref="F21:AG21"/>
    <mergeCell ref="AH21:AS21"/>
    <mergeCell ref="AT21:BE21"/>
    <mergeCell ref="BF21:BQ21"/>
    <mergeCell ref="BR21:CC21"/>
    <mergeCell ref="CD21:CO21"/>
    <mergeCell ref="CP21:DA21"/>
    <mergeCell ref="A20:E20"/>
    <mergeCell ref="F20:AG20"/>
    <mergeCell ref="AH20:AS20"/>
    <mergeCell ref="AT20:BE20"/>
    <mergeCell ref="BF20:BQ20"/>
    <mergeCell ref="BR20:CC20"/>
    <mergeCell ref="CD18:CO18"/>
    <mergeCell ref="CP18:DA18"/>
    <mergeCell ref="A19:E19"/>
    <mergeCell ref="F19:AG19"/>
    <mergeCell ref="AH19:AS19"/>
    <mergeCell ref="AT19:BE19"/>
    <mergeCell ref="BF19:BQ19"/>
    <mergeCell ref="BR19:CC19"/>
    <mergeCell ref="CD19:CO19"/>
    <mergeCell ref="CP19:DA19"/>
    <mergeCell ref="A18:E18"/>
    <mergeCell ref="F18:AG18"/>
    <mergeCell ref="AH18:AS18"/>
    <mergeCell ref="AT18:BE18"/>
    <mergeCell ref="BF18:BQ18"/>
    <mergeCell ref="BR18:CC18"/>
    <mergeCell ref="CD16:CO16"/>
    <mergeCell ref="CP16:DA16"/>
    <mergeCell ref="A17:E17"/>
    <mergeCell ref="F17:AG17"/>
    <mergeCell ref="AH17:AS17"/>
    <mergeCell ref="AT17:BE17"/>
    <mergeCell ref="BF17:BQ17"/>
    <mergeCell ref="BR17:CC17"/>
    <mergeCell ref="CD17:CO17"/>
    <mergeCell ref="CP17:DA17"/>
    <mergeCell ref="A16:E16"/>
    <mergeCell ref="F16:AG16"/>
    <mergeCell ref="AH16:AS16"/>
    <mergeCell ref="AT16:BE16"/>
    <mergeCell ref="A15:E15"/>
    <mergeCell ref="F15:AG15"/>
    <mergeCell ref="AH15:AS15"/>
    <mergeCell ref="AT15:BE15"/>
    <mergeCell ref="BF15:BQ15"/>
    <mergeCell ref="BR14:CC14"/>
    <mergeCell ref="CD14:CO14"/>
    <mergeCell ref="BF16:BQ16"/>
    <mergeCell ref="BR16:CC16"/>
    <mergeCell ref="CP14:DA14"/>
    <mergeCell ref="BR15:CC15"/>
    <mergeCell ref="CD15:CO15"/>
    <mergeCell ref="CP15:DA15"/>
    <mergeCell ref="A14:E14"/>
    <mergeCell ref="F14:AG14"/>
    <mergeCell ref="AH14:AS14"/>
    <mergeCell ref="AT14:BE14"/>
    <mergeCell ref="BF14:BQ14"/>
    <mergeCell ref="BQ2:DA2"/>
    <mergeCell ref="BQ4:DA4"/>
    <mergeCell ref="A8:DA8"/>
    <mergeCell ref="A10:DA10"/>
    <mergeCell ref="A12:AG13"/>
    <mergeCell ref="AH12:BQ12"/>
    <mergeCell ref="BR12:DA12"/>
    <mergeCell ref="AH13:AS13"/>
    <mergeCell ref="AT13:BE13"/>
    <mergeCell ref="BF13:BQ13"/>
    <mergeCell ref="BR13:CC13"/>
    <mergeCell ref="CD13:CO13"/>
    <mergeCell ref="CP13:DA13"/>
  </mergeCells>
  <pageMargins left="0.78740157480314965" right="0.51181102362204722" top="0.59055118110236227" bottom="0.39370078740157483" header="0.19685039370078741" footer="0.19685039370078741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Расходы</vt:lpstr>
      <vt:lpstr>Приложение 2</vt:lpstr>
      <vt:lpstr>Приложение 3</vt:lpstr>
      <vt:lpstr>Приложение 4</vt:lpstr>
      <vt:lpstr>Приложение 5</vt:lpstr>
      <vt:lpstr>'Приложение 2'!Область_печати</vt:lpstr>
      <vt:lpstr>'Приложение 3'!Область_печати</vt:lpstr>
      <vt:lpstr>'Приложение 4'!Область_печати</vt:lpstr>
      <vt:lpstr>'Приложение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Трошина Ксения Эдуардовна</dc:creator>
  <cp:lastModifiedBy>Остапенко Евгения Владимировна</cp:lastModifiedBy>
  <cp:lastPrinted>2025-09-11T12:37:40Z</cp:lastPrinted>
  <dcterms:created xsi:type="dcterms:W3CDTF">2020-03-11T11:51:40Z</dcterms:created>
  <dcterms:modified xsi:type="dcterms:W3CDTF">2025-09-16T13:49:46Z</dcterms:modified>
</cp:coreProperties>
</file>